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sebastienlecot/Dropbox/Cours/Cours lycée/GIPUN/Test ECE Pollen/"/>
    </mc:Choice>
  </mc:AlternateContent>
  <xr:revisionPtr revIDLastSave="0" documentId="13_ncr:1_{A1AC5A08-EF3A-F349-9590-135F3CFEC7C6}" xr6:coauthVersionLast="40" xr6:coauthVersionMax="40" xr10:uidLastSave="{00000000-0000-0000-0000-000000000000}"/>
  <bookViews>
    <workbookView xWindow="30740" yWindow="1880" windowWidth="25600" windowHeight="15540" activeTab="1" xr2:uid="{00000000-000D-0000-FFFF-FFFF00000000}"/>
  </bookViews>
  <sheets>
    <sheet name="cranglds" sheetId="1" r:id="rId1"/>
    <sheet name="Feuil1" sheetId="2" r:id="rId2"/>
  </sheets>
  <calcPr calcId="191029"/>
</workbook>
</file>

<file path=xl/calcChain.xml><?xml version="1.0" encoding="utf-8"?>
<calcChain xmlns="http://schemas.openxmlformats.org/spreadsheetml/2006/main">
  <c r="F9" i="2" l="1"/>
  <c r="C3" i="2"/>
  <c r="K4" i="2"/>
  <c r="K2" i="2"/>
  <c r="F7" i="2"/>
  <c r="D7" i="2"/>
  <c r="D9" i="2"/>
  <c r="E3" i="2"/>
  <c r="F3" i="2"/>
  <c r="G3" i="2"/>
  <c r="H3" i="2"/>
  <c r="I3" i="2"/>
  <c r="J3" i="2"/>
  <c r="D3" i="2"/>
  <c r="I5" i="2"/>
  <c r="D5" i="2"/>
  <c r="E5" i="2"/>
  <c r="F5" i="2"/>
  <c r="G5" i="2"/>
  <c r="H5" i="2"/>
  <c r="J5" i="2"/>
  <c r="C5" i="2"/>
</calcChain>
</file>

<file path=xl/sharedStrings.xml><?xml version="1.0" encoding="utf-8"?>
<sst xmlns="http://schemas.openxmlformats.org/spreadsheetml/2006/main" count="78" uniqueCount="68">
  <si>
    <t>Profondeur (cm)</t>
  </si>
  <si>
    <t>Age BP</t>
  </si>
  <si>
    <t>Abies</t>
  </si>
  <si>
    <t>Acer rubrum</t>
  </si>
  <si>
    <t>Acer saccharum-type</t>
  </si>
  <si>
    <t>Alnus</t>
  </si>
  <si>
    <t>Anacardiaceae</t>
  </si>
  <si>
    <t>Betula</t>
  </si>
  <si>
    <t>Caprifoliaceae</t>
  </si>
  <si>
    <t>Carya</t>
  </si>
  <si>
    <t>Castanea</t>
  </si>
  <si>
    <t>Corylus</t>
  </si>
  <si>
    <t>Cupressaceae</t>
  </si>
  <si>
    <t>Ericaceae</t>
  </si>
  <si>
    <t>Fagus</t>
  </si>
  <si>
    <t>Fraxinus nigra-type</t>
  </si>
  <si>
    <t>Fraxinus pennsylvanica-type</t>
  </si>
  <si>
    <t>Ilex</t>
  </si>
  <si>
    <t>Juglans cinerea</t>
  </si>
  <si>
    <t>Juglans nigra</t>
  </si>
  <si>
    <t>Liquidambar</t>
  </si>
  <si>
    <t>Myrica</t>
  </si>
  <si>
    <t>Nyssa</t>
  </si>
  <si>
    <t>Ostrya/Carpinus</t>
  </si>
  <si>
    <t>Picea</t>
  </si>
  <si>
    <t>Pinus</t>
  </si>
  <si>
    <t>Platanus</t>
  </si>
  <si>
    <t>Quercus</t>
  </si>
  <si>
    <t>Rhamnaceae</t>
  </si>
  <si>
    <t>Salix</t>
  </si>
  <si>
    <t>Tilia</t>
  </si>
  <si>
    <t>Tsuga</t>
  </si>
  <si>
    <t>Ulmus</t>
  </si>
  <si>
    <t>Ambrosia-type</t>
  </si>
  <si>
    <t>Apiaceae</t>
  </si>
  <si>
    <t>Artemisia</t>
  </si>
  <si>
    <t>Asteraceae subf. Asteroideae undiff.</t>
  </si>
  <si>
    <t>Asteraceae subf. Cichorioideae</t>
  </si>
  <si>
    <t>Brassicaceae</t>
  </si>
  <si>
    <t>Caryophyllaceae</t>
  </si>
  <si>
    <t>Chenopodiaceae/Amaranthaceae</t>
  </si>
  <si>
    <t>Cyperaceae</t>
  </si>
  <si>
    <t>Herbs undiff.</t>
  </si>
  <si>
    <t>Iva annua-type</t>
  </si>
  <si>
    <t>Lamiaceae</t>
  </si>
  <si>
    <t>Onagraceae</t>
  </si>
  <si>
    <t>Plantago</t>
  </si>
  <si>
    <t>Poaceae</t>
  </si>
  <si>
    <t>Polygonum</t>
  </si>
  <si>
    <t>Ranunculus</t>
  </si>
  <si>
    <t>Rosaceae undiff.</t>
  </si>
  <si>
    <t>Rumex</t>
  </si>
  <si>
    <t>Sanguisorba</t>
  </si>
  <si>
    <t>Thalictrum</t>
  </si>
  <si>
    <t>Urtica-type</t>
  </si>
  <si>
    <t>Dryopteris-type</t>
  </si>
  <si>
    <t>Lycopodium-type</t>
  </si>
  <si>
    <t>Osmunda</t>
  </si>
  <si>
    <t>Polypodiophyta undiff.</t>
  </si>
  <si>
    <t>Pteridium-type</t>
  </si>
  <si>
    <t>Selaginella</t>
  </si>
  <si>
    <t>Sphagnum</t>
  </si>
  <si>
    <t>Menyanthes trifoliata</t>
  </si>
  <si>
    <t>Sagittaria</t>
  </si>
  <si>
    <t>Sparganium-type</t>
  </si>
  <si>
    <t>Unknown</t>
  </si>
  <si>
    <t>Froid</t>
  </si>
  <si>
    <t>Chaud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</si>
</sst>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0"/>
  <sheetViews>
    <sheetView topLeftCell="Q8" workbookViewId="0">
      <selection activeCell="A37" activeCellId="2" sqref="A1:XFD1 A26:XFD26 A37:XFD37"/>
    </sheetView>
  </sheetViews>
  <sheetFormatPr baseColWidth="10" defaultRowHeight="16" x14ac:dyDescent="0.2"/>
  <sheetData>
    <row r="1" spans="1:6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</row>
    <row r="2" spans="1:66" x14ac:dyDescent="0.2">
      <c r="A2">
        <v>4</v>
      </c>
      <c r="B2">
        <v>0</v>
      </c>
      <c r="C2">
        <v>0</v>
      </c>
      <c r="D2">
        <v>2</v>
      </c>
      <c r="E2">
        <v>1</v>
      </c>
      <c r="F2">
        <v>4</v>
      </c>
      <c r="G2">
        <v>0</v>
      </c>
      <c r="H2">
        <v>46</v>
      </c>
      <c r="I2">
        <v>9</v>
      </c>
      <c r="J2">
        <v>9</v>
      </c>
      <c r="K2">
        <v>0</v>
      </c>
      <c r="L2">
        <v>0</v>
      </c>
      <c r="M2">
        <v>0</v>
      </c>
      <c r="N2">
        <v>7</v>
      </c>
      <c r="O2">
        <v>15</v>
      </c>
      <c r="P2">
        <v>2</v>
      </c>
      <c r="Q2">
        <v>2</v>
      </c>
      <c r="R2">
        <v>0</v>
      </c>
      <c r="S2">
        <v>0</v>
      </c>
      <c r="T2">
        <v>2</v>
      </c>
      <c r="U2">
        <v>0</v>
      </c>
      <c r="V2">
        <v>1</v>
      </c>
      <c r="W2">
        <v>1</v>
      </c>
      <c r="X2">
        <v>5</v>
      </c>
      <c r="Y2">
        <v>20</v>
      </c>
      <c r="Z2">
        <v>38</v>
      </c>
      <c r="AA2">
        <v>1</v>
      </c>
      <c r="AB2">
        <v>108</v>
      </c>
      <c r="AC2">
        <v>1</v>
      </c>
      <c r="AD2">
        <v>0</v>
      </c>
      <c r="AE2">
        <v>0</v>
      </c>
      <c r="AF2">
        <v>7</v>
      </c>
      <c r="AG2">
        <v>5</v>
      </c>
      <c r="AH2">
        <v>13</v>
      </c>
      <c r="AI2">
        <v>0</v>
      </c>
      <c r="AJ2">
        <v>1</v>
      </c>
      <c r="AK2">
        <v>2</v>
      </c>
      <c r="AL2">
        <v>0</v>
      </c>
      <c r="AM2">
        <v>0</v>
      </c>
      <c r="AN2">
        <v>0</v>
      </c>
      <c r="AO2">
        <v>0</v>
      </c>
      <c r="AP2">
        <v>2</v>
      </c>
      <c r="AQ2">
        <v>0</v>
      </c>
      <c r="AR2">
        <v>1</v>
      </c>
      <c r="AS2">
        <v>0</v>
      </c>
      <c r="AT2">
        <v>0</v>
      </c>
      <c r="AU2">
        <v>2</v>
      </c>
      <c r="AV2">
        <v>6</v>
      </c>
      <c r="AW2">
        <v>0</v>
      </c>
      <c r="AX2">
        <v>0</v>
      </c>
      <c r="AY2">
        <v>5</v>
      </c>
      <c r="AZ2">
        <v>2</v>
      </c>
      <c r="BA2">
        <v>0</v>
      </c>
      <c r="BB2">
        <v>0</v>
      </c>
      <c r="BC2">
        <v>0</v>
      </c>
      <c r="BD2">
        <v>0</v>
      </c>
      <c r="BE2">
        <v>0</v>
      </c>
      <c r="BF2">
        <v>6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1</v>
      </c>
    </row>
    <row r="3" spans="1:66" x14ac:dyDescent="0.2">
      <c r="A3">
        <v>12</v>
      </c>
      <c r="B3">
        <v>127</v>
      </c>
      <c r="C3">
        <v>0</v>
      </c>
      <c r="D3">
        <v>0</v>
      </c>
      <c r="E3">
        <v>2</v>
      </c>
      <c r="F3">
        <v>10</v>
      </c>
      <c r="G3">
        <v>0</v>
      </c>
      <c r="H3">
        <v>65</v>
      </c>
      <c r="I3">
        <v>4</v>
      </c>
      <c r="J3">
        <v>14</v>
      </c>
      <c r="K3">
        <v>7</v>
      </c>
      <c r="L3">
        <v>2</v>
      </c>
      <c r="M3">
        <v>0</v>
      </c>
      <c r="N3">
        <v>10</v>
      </c>
      <c r="O3">
        <v>10</v>
      </c>
      <c r="P3">
        <v>0</v>
      </c>
      <c r="Q3">
        <v>3</v>
      </c>
      <c r="R3">
        <v>0</v>
      </c>
      <c r="S3">
        <v>3</v>
      </c>
      <c r="T3">
        <v>1</v>
      </c>
      <c r="U3">
        <v>1</v>
      </c>
      <c r="V3">
        <v>0</v>
      </c>
      <c r="W3">
        <v>0</v>
      </c>
      <c r="X3">
        <v>5</v>
      </c>
      <c r="Y3">
        <v>14</v>
      </c>
      <c r="Z3">
        <v>9</v>
      </c>
      <c r="AA3">
        <v>2</v>
      </c>
      <c r="AB3">
        <v>112</v>
      </c>
      <c r="AC3">
        <v>1</v>
      </c>
      <c r="AD3">
        <v>0</v>
      </c>
      <c r="AE3">
        <v>0</v>
      </c>
      <c r="AF3">
        <v>17</v>
      </c>
      <c r="AG3">
        <v>2</v>
      </c>
      <c r="AH3">
        <v>23</v>
      </c>
      <c r="AI3">
        <v>0</v>
      </c>
      <c r="AJ3">
        <v>0</v>
      </c>
      <c r="AK3">
        <v>0</v>
      </c>
      <c r="AL3">
        <v>2</v>
      </c>
      <c r="AM3">
        <v>0</v>
      </c>
      <c r="AN3">
        <v>0</v>
      </c>
      <c r="AO3">
        <v>1</v>
      </c>
      <c r="AP3">
        <v>4</v>
      </c>
      <c r="AQ3">
        <v>0</v>
      </c>
      <c r="AR3">
        <v>0</v>
      </c>
      <c r="AS3">
        <v>0</v>
      </c>
      <c r="AT3">
        <v>0</v>
      </c>
      <c r="AU3">
        <v>0</v>
      </c>
      <c r="AV3">
        <v>3</v>
      </c>
      <c r="AW3">
        <v>0</v>
      </c>
      <c r="AX3">
        <v>0</v>
      </c>
      <c r="AY3">
        <v>1</v>
      </c>
      <c r="AZ3">
        <v>0</v>
      </c>
      <c r="BA3">
        <v>0</v>
      </c>
      <c r="BB3">
        <v>0</v>
      </c>
      <c r="BC3">
        <v>0</v>
      </c>
      <c r="BD3">
        <v>3</v>
      </c>
      <c r="BE3">
        <v>0</v>
      </c>
      <c r="BF3">
        <v>1</v>
      </c>
      <c r="BG3">
        <v>0</v>
      </c>
      <c r="BH3">
        <v>0</v>
      </c>
      <c r="BI3">
        <v>0</v>
      </c>
      <c r="BJ3">
        <v>11</v>
      </c>
      <c r="BK3">
        <v>0</v>
      </c>
      <c r="BL3">
        <v>0</v>
      </c>
      <c r="BM3">
        <v>0</v>
      </c>
      <c r="BN3">
        <v>0</v>
      </c>
    </row>
    <row r="4" spans="1:66" x14ac:dyDescent="0.2">
      <c r="A4">
        <v>22</v>
      </c>
      <c r="B4">
        <v>240</v>
      </c>
      <c r="C4">
        <v>0</v>
      </c>
      <c r="D4">
        <v>0</v>
      </c>
      <c r="E4">
        <v>2</v>
      </c>
      <c r="F4">
        <v>4</v>
      </c>
      <c r="G4">
        <v>0</v>
      </c>
      <c r="H4">
        <v>50</v>
      </c>
      <c r="I4">
        <v>1</v>
      </c>
      <c r="J4">
        <v>18</v>
      </c>
      <c r="K4">
        <v>0</v>
      </c>
      <c r="L4">
        <v>0</v>
      </c>
      <c r="M4">
        <v>0</v>
      </c>
      <c r="N4">
        <v>1</v>
      </c>
      <c r="O4">
        <v>17</v>
      </c>
      <c r="P4">
        <v>0</v>
      </c>
      <c r="Q4">
        <v>4</v>
      </c>
      <c r="R4">
        <v>0</v>
      </c>
      <c r="S4">
        <v>0</v>
      </c>
      <c r="T4">
        <v>0</v>
      </c>
      <c r="U4">
        <v>0</v>
      </c>
      <c r="V4">
        <v>1</v>
      </c>
      <c r="W4">
        <v>0</v>
      </c>
      <c r="X4">
        <v>3</v>
      </c>
      <c r="Y4">
        <v>24</v>
      </c>
      <c r="Z4">
        <v>29</v>
      </c>
      <c r="AA4">
        <v>3</v>
      </c>
      <c r="AB4">
        <v>113</v>
      </c>
      <c r="AC4">
        <v>0</v>
      </c>
      <c r="AD4">
        <v>0</v>
      </c>
      <c r="AE4">
        <v>0</v>
      </c>
      <c r="AF4">
        <v>24</v>
      </c>
      <c r="AG4">
        <v>5</v>
      </c>
      <c r="AH4">
        <v>2</v>
      </c>
      <c r="AI4">
        <v>0</v>
      </c>
      <c r="AJ4">
        <v>0</v>
      </c>
      <c r="AK4">
        <v>1</v>
      </c>
      <c r="AL4">
        <v>0</v>
      </c>
      <c r="AM4">
        <v>0</v>
      </c>
      <c r="AN4">
        <v>0</v>
      </c>
      <c r="AO4">
        <v>0</v>
      </c>
      <c r="AP4">
        <v>2</v>
      </c>
      <c r="AQ4">
        <v>0</v>
      </c>
      <c r="AR4">
        <v>0</v>
      </c>
      <c r="AS4">
        <v>1</v>
      </c>
      <c r="AT4">
        <v>0</v>
      </c>
      <c r="AU4">
        <v>0</v>
      </c>
      <c r="AV4">
        <v>1</v>
      </c>
      <c r="AW4">
        <v>0</v>
      </c>
      <c r="AX4">
        <v>0</v>
      </c>
      <c r="AY4">
        <v>0</v>
      </c>
      <c r="AZ4">
        <v>0</v>
      </c>
      <c r="BA4">
        <v>0</v>
      </c>
      <c r="BB4">
        <v>2</v>
      </c>
      <c r="BC4">
        <v>0</v>
      </c>
      <c r="BD4">
        <v>1</v>
      </c>
      <c r="BE4">
        <v>0</v>
      </c>
      <c r="BF4">
        <v>0</v>
      </c>
      <c r="BG4">
        <v>0</v>
      </c>
      <c r="BH4">
        <v>1</v>
      </c>
      <c r="BI4">
        <v>0</v>
      </c>
      <c r="BJ4">
        <v>8</v>
      </c>
      <c r="BK4">
        <v>0</v>
      </c>
      <c r="BL4">
        <v>0</v>
      </c>
      <c r="BM4">
        <v>0</v>
      </c>
      <c r="BN4">
        <v>1</v>
      </c>
    </row>
    <row r="5" spans="1:66" x14ac:dyDescent="0.2">
      <c r="A5">
        <v>42</v>
      </c>
      <c r="B5">
        <v>643</v>
      </c>
      <c r="C5">
        <v>0</v>
      </c>
      <c r="D5">
        <v>0</v>
      </c>
      <c r="E5">
        <v>4</v>
      </c>
      <c r="F5">
        <v>9</v>
      </c>
      <c r="G5">
        <v>0</v>
      </c>
      <c r="H5">
        <v>63</v>
      </c>
      <c r="I5">
        <v>0</v>
      </c>
      <c r="J5">
        <v>16</v>
      </c>
      <c r="K5">
        <v>10</v>
      </c>
      <c r="L5">
        <v>0</v>
      </c>
      <c r="M5">
        <v>0</v>
      </c>
      <c r="N5">
        <v>1</v>
      </c>
      <c r="O5">
        <v>20</v>
      </c>
      <c r="P5">
        <v>1</v>
      </c>
      <c r="Q5">
        <v>2</v>
      </c>
      <c r="R5">
        <v>0</v>
      </c>
      <c r="S5">
        <v>0</v>
      </c>
      <c r="T5">
        <v>1</v>
      </c>
      <c r="U5">
        <v>0</v>
      </c>
      <c r="V5">
        <v>0</v>
      </c>
      <c r="W5">
        <v>0</v>
      </c>
      <c r="X5">
        <v>2</v>
      </c>
      <c r="Y5">
        <v>27</v>
      </c>
      <c r="Z5">
        <v>23</v>
      </c>
      <c r="AA5">
        <v>5</v>
      </c>
      <c r="AB5">
        <v>101</v>
      </c>
      <c r="AC5">
        <v>0</v>
      </c>
      <c r="AD5">
        <v>0</v>
      </c>
      <c r="AE5">
        <v>0</v>
      </c>
      <c r="AF5">
        <v>15</v>
      </c>
      <c r="AG5">
        <v>2</v>
      </c>
      <c r="AH5">
        <v>4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2</v>
      </c>
      <c r="AP5">
        <v>4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1</v>
      </c>
      <c r="BC5">
        <v>0</v>
      </c>
      <c r="BD5">
        <v>0</v>
      </c>
      <c r="BE5">
        <v>0</v>
      </c>
      <c r="BF5">
        <v>2</v>
      </c>
      <c r="BG5">
        <v>0</v>
      </c>
      <c r="BH5">
        <v>2</v>
      </c>
      <c r="BI5">
        <v>0</v>
      </c>
      <c r="BJ5">
        <v>9</v>
      </c>
      <c r="BK5">
        <v>0</v>
      </c>
      <c r="BL5">
        <v>0</v>
      </c>
      <c r="BM5">
        <v>0</v>
      </c>
      <c r="BN5">
        <v>0</v>
      </c>
    </row>
    <row r="6" spans="1:66" x14ac:dyDescent="0.2">
      <c r="A6">
        <v>64</v>
      </c>
      <c r="B6">
        <v>1087</v>
      </c>
      <c r="C6">
        <v>0</v>
      </c>
      <c r="D6">
        <v>0</v>
      </c>
      <c r="E6">
        <v>4</v>
      </c>
      <c r="F6">
        <v>17</v>
      </c>
      <c r="G6">
        <v>0</v>
      </c>
      <c r="H6">
        <v>40</v>
      </c>
      <c r="I6">
        <v>0</v>
      </c>
      <c r="J6">
        <v>26</v>
      </c>
      <c r="K6">
        <v>10</v>
      </c>
      <c r="L6">
        <v>0</v>
      </c>
      <c r="M6">
        <v>1</v>
      </c>
      <c r="N6">
        <v>1</v>
      </c>
      <c r="O6">
        <v>15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4</v>
      </c>
      <c r="Y6">
        <v>21</v>
      </c>
      <c r="Z6">
        <v>39</v>
      </c>
      <c r="AA6">
        <v>2</v>
      </c>
      <c r="AB6">
        <v>114</v>
      </c>
      <c r="AC6">
        <v>0</v>
      </c>
      <c r="AD6">
        <v>0</v>
      </c>
      <c r="AE6">
        <v>0</v>
      </c>
      <c r="AF6">
        <v>11</v>
      </c>
      <c r="AG6">
        <v>2</v>
      </c>
      <c r="AH6">
        <v>2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1</v>
      </c>
      <c r="AW6">
        <v>0</v>
      </c>
      <c r="AX6">
        <v>0</v>
      </c>
      <c r="AY6">
        <v>4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3</v>
      </c>
      <c r="BG6">
        <v>0</v>
      </c>
      <c r="BH6">
        <v>2</v>
      </c>
      <c r="BI6">
        <v>0</v>
      </c>
      <c r="BJ6">
        <v>22</v>
      </c>
      <c r="BK6">
        <v>0</v>
      </c>
      <c r="BL6">
        <v>0</v>
      </c>
      <c r="BM6">
        <v>0</v>
      </c>
      <c r="BN6">
        <v>0</v>
      </c>
    </row>
    <row r="7" spans="1:66" x14ac:dyDescent="0.2">
      <c r="A7">
        <v>86</v>
      </c>
      <c r="B7">
        <v>1531</v>
      </c>
      <c r="C7">
        <v>0</v>
      </c>
      <c r="D7">
        <v>0</v>
      </c>
      <c r="E7">
        <v>3</v>
      </c>
      <c r="F7">
        <v>14</v>
      </c>
      <c r="G7">
        <v>0</v>
      </c>
      <c r="H7">
        <v>57</v>
      </c>
      <c r="I7">
        <v>0</v>
      </c>
      <c r="J7">
        <v>24</v>
      </c>
      <c r="K7">
        <v>3</v>
      </c>
      <c r="L7">
        <v>1</v>
      </c>
      <c r="M7">
        <v>0</v>
      </c>
      <c r="N7">
        <v>1</v>
      </c>
      <c r="O7">
        <v>19</v>
      </c>
      <c r="P7">
        <v>0</v>
      </c>
      <c r="Q7">
        <v>3</v>
      </c>
      <c r="R7">
        <v>0</v>
      </c>
      <c r="S7">
        <v>0</v>
      </c>
      <c r="T7">
        <v>2</v>
      </c>
      <c r="U7">
        <v>0</v>
      </c>
      <c r="V7">
        <v>0</v>
      </c>
      <c r="W7">
        <v>0</v>
      </c>
      <c r="X7">
        <v>2</v>
      </c>
      <c r="Y7">
        <v>20</v>
      </c>
      <c r="Z7">
        <v>22</v>
      </c>
      <c r="AA7">
        <v>3</v>
      </c>
      <c r="AB7">
        <v>118</v>
      </c>
      <c r="AC7">
        <v>0</v>
      </c>
      <c r="AD7">
        <v>0</v>
      </c>
      <c r="AE7">
        <v>2</v>
      </c>
      <c r="AF7">
        <v>17</v>
      </c>
      <c r="AG7">
        <v>2</v>
      </c>
      <c r="AH7">
        <v>0</v>
      </c>
      <c r="AI7">
        <v>0</v>
      </c>
      <c r="AJ7">
        <v>0</v>
      </c>
      <c r="AK7">
        <v>2</v>
      </c>
      <c r="AL7">
        <v>0</v>
      </c>
      <c r="AM7">
        <v>0</v>
      </c>
      <c r="AN7">
        <v>0</v>
      </c>
      <c r="AO7">
        <v>0</v>
      </c>
      <c r="AP7">
        <v>1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5</v>
      </c>
      <c r="BK7">
        <v>0</v>
      </c>
      <c r="BL7">
        <v>0</v>
      </c>
      <c r="BM7">
        <v>0</v>
      </c>
      <c r="BN7">
        <v>0</v>
      </c>
    </row>
    <row r="8" spans="1:66" x14ac:dyDescent="0.2">
      <c r="A8">
        <v>102</v>
      </c>
      <c r="B8">
        <v>1854</v>
      </c>
      <c r="C8">
        <v>0</v>
      </c>
      <c r="D8">
        <v>0</v>
      </c>
      <c r="E8">
        <v>5</v>
      </c>
      <c r="F8">
        <v>14</v>
      </c>
      <c r="G8">
        <v>0</v>
      </c>
      <c r="H8">
        <v>48</v>
      </c>
      <c r="I8">
        <v>0</v>
      </c>
      <c r="J8">
        <v>29</v>
      </c>
      <c r="K8">
        <v>6</v>
      </c>
      <c r="L8">
        <v>0</v>
      </c>
      <c r="M8">
        <v>0</v>
      </c>
      <c r="N8">
        <v>6</v>
      </c>
      <c r="O8">
        <v>17</v>
      </c>
      <c r="P8">
        <v>0</v>
      </c>
      <c r="Q8">
        <v>1</v>
      </c>
      <c r="R8">
        <v>0</v>
      </c>
      <c r="S8">
        <v>3</v>
      </c>
      <c r="T8">
        <v>0</v>
      </c>
      <c r="U8">
        <v>0</v>
      </c>
      <c r="V8">
        <v>0</v>
      </c>
      <c r="W8">
        <v>0</v>
      </c>
      <c r="X8">
        <v>4</v>
      </c>
      <c r="Y8">
        <v>17</v>
      </c>
      <c r="Z8">
        <v>39</v>
      </c>
      <c r="AA8">
        <v>4</v>
      </c>
      <c r="AB8">
        <v>110</v>
      </c>
      <c r="AC8">
        <v>0</v>
      </c>
      <c r="AD8">
        <v>0</v>
      </c>
      <c r="AE8">
        <v>1</v>
      </c>
      <c r="AF8">
        <v>8</v>
      </c>
      <c r="AG8">
        <v>3</v>
      </c>
      <c r="AH8">
        <v>0</v>
      </c>
      <c r="AI8">
        <v>0</v>
      </c>
      <c r="AJ8">
        <v>0</v>
      </c>
      <c r="AK8">
        <v>1</v>
      </c>
      <c r="AL8">
        <v>0</v>
      </c>
      <c r="AM8">
        <v>0</v>
      </c>
      <c r="AN8">
        <v>0</v>
      </c>
      <c r="AO8">
        <v>0</v>
      </c>
      <c r="AP8">
        <v>6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1</v>
      </c>
      <c r="AZ8">
        <v>0</v>
      </c>
      <c r="BA8">
        <v>0</v>
      </c>
      <c r="BB8">
        <v>1</v>
      </c>
      <c r="BC8">
        <v>0</v>
      </c>
      <c r="BD8">
        <v>3</v>
      </c>
      <c r="BE8">
        <v>0</v>
      </c>
      <c r="BF8">
        <v>4</v>
      </c>
      <c r="BG8">
        <v>0</v>
      </c>
      <c r="BH8">
        <v>1</v>
      </c>
      <c r="BI8">
        <v>0</v>
      </c>
      <c r="BJ8">
        <v>5</v>
      </c>
      <c r="BK8">
        <v>0</v>
      </c>
      <c r="BL8">
        <v>0</v>
      </c>
      <c r="BM8">
        <v>0</v>
      </c>
      <c r="BN8">
        <v>1</v>
      </c>
    </row>
    <row r="9" spans="1:66" x14ac:dyDescent="0.2">
      <c r="A9">
        <v>122</v>
      </c>
      <c r="B9">
        <v>2257</v>
      </c>
      <c r="C9">
        <v>0</v>
      </c>
      <c r="D9">
        <v>0</v>
      </c>
      <c r="E9">
        <v>3</v>
      </c>
      <c r="F9">
        <v>7</v>
      </c>
      <c r="G9">
        <v>0</v>
      </c>
      <c r="H9">
        <v>71</v>
      </c>
      <c r="I9">
        <v>1</v>
      </c>
      <c r="J9">
        <v>20</v>
      </c>
      <c r="K9">
        <v>1</v>
      </c>
      <c r="L9">
        <v>1</v>
      </c>
      <c r="M9">
        <v>0</v>
      </c>
      <c r="N9">
        <v>4</v>
      </c>
      <c r="O9">
        <v>12</v>
      </c>
      <c r="P9">
        <v>0</v>
      </c>
      <c r="Q9">
        <v>2</v>
      </c>
      <c r="R9">
        <v>0</v>
      </c>
      <c r="S9">
        <v>3</v>
      </c>
      <c r="T9">
        <v>2</v>
      </c>
      <c r="U9">
        <v>0</v>
      </c>
      <c r="V9">
        <v>0</v>
      </c>
      <c r="W9">
        <v>0</v>
      </c>
      <c r="X9">
        <v>2</v>
      </c>
      <c r="Y9">
        <v>26</v>
      </c>
      <c r="Z9">
        <v>30</v>
      </c>
      <c r="AA9">
        <v>3</v>
      </c>
      <c r="AB9">
        <v>105</v>
      </c>
      <c r="AC9">
        <v>0</v>
      </c>
      <c r="AD9">
        <v>0</v>
      </c>
      <c r="AE9">
        <v>0</v>
      </c>
      <c r="AF9">
        <v>11</v>
      </c>
      <c r="AG9">
        <v>1</v>
      </c>
      <c r="AH9">
        <v>1</v>
      </c>
      <c r="AI9">
        <v>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2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1</v>
      </c>
      <c r="BC9">
        <v>0</v>
      </c>
      <c r="BD9">
        <v>1</v>
      </c>
      <c r="BE9">
        <v>0</v>
      </c>
      <c r="BF9">
        <v>1</v>
      </c>
      <c r="BG9">
        <v>1</v>
      </c>
      <c r="BH9">
        <v>0</v>
      </c>
      <c r="BI9">
        <v>0</v>
      </c>
      <c r="BJ9">
        <v>12</v>
      </c>
      <c r="BK9">
        <v>2</v>
      </c>
      <c r="BL9">
        <v>0</v>
      </c>
      <c r="BM9">
        <v>0</v>
      </c>
      <c r="BN9">
        <v>0</v>
      </c>
    </row>
    <row r="10" spans="1:66" x14ac:dyDescent="0.2">
      <c r="A10">
        <v>142</v>
      </c>
      <c r="B10">
        <v>2660</v>
      </c>
      <c r="C10">
        <v>0</v>
      </c>
      <c r="D10">
        <v>0</v>
      </c>
      <c r="E10">
        <v>4</v>
      </c>
      <c r="F10">
        <v>27</v>
      </c>
      <c r="G10">
        <v>0</v>
      </c>
      <c r="H10">
        <v>63</v>
      </c>
      <c r="I10">
        <v>1</v>
      </c>
      <c r="J10">
        <v>12</v>
      </c>
      <c r="K10">
        <v>5</v>
      </c>
      <c r="L10">
        <v>0</v>
      </c>
      <c r="M10">
        <v>0</v>
      </c>
      <c r="N10">
        <v>0</v>
      </c>
      <c r="O10">
        <v>11</v>
      </c>
      <c r="P10">
        <v>1</v>
      </c>
      <c r="Q10">
        <v>5</v>
      </c>
      <c r="R10">
        <v>0</v>
      </c>
      <c r="S10">
        <v>0</v>
      </c>
      <c r="T10">
        <v>1</v>
      </c>
      <c r="U10">
        <v>0</v>
      </c>
      <c r="V10">
        <v>1</v>
      </c>
      <c r="W10">
        <v>0</v>
      </c>
      <c r="X10">
        <v>2</v>
      </c>
      <c r="Y10">
        <v>26</v>
      </c>
      <c r="Z10">
        <v>35</v>
      </c>
      <c r="AA10">
        <v>4</v>
      </c>
      <c r="AB10">
        <v>114</v>
      </c>
      <c r="AC10">
        <v>0</v>
      </c>
      <c r="AD10">
        <v>0</v>
      </c>
      <c r="AE10">
        <v>1</v>
      </c>
      <c r="AF10">
        <v>5</v>
      </c>
      <c r="AG10">
        <v>1</v>
      </c>
      <c r="AH10">
        <v>0</v>
      </c>
      <c r="AI10">
        <v>3</v>
      </c>
      <c r="AJ10">
        <v>0</v>
      </c>
      <c r="AK10">
        <v>1</v>
      </c>
      <c r="AL10">
        <v>0</v>
      </c>
      <c r="AM10">
        <v>0</v>
      </c>
      <c r="AN10">
        <v>0</v>
      </c>
      <c r="AO10">
        <v>0</v>
      </c>
      <c r="AP10">
        <v>5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2</v>
      </c>
      <c r="BC10">
        <v>1</v>
      </c>
      <c r="BD10">
        <v>1</v>
      </c>
      <c r="BE10">
        <v>0</v>
      </c>
      <c r="BF10">
        <v>3</v>
      </c>
      <c r="BG10">
        <v>0</v>
      </c>
      <c r="BH10">
        <v>1</v>
      </c>
      <c r="BI10">
        <v>0</v>
      </c>
      <c r="BJ10">
        <v>141</v>
      </c>
      <c r="BK10">
        <v>5</v>
      </c>
      <c r="BL10">
        <v>2</v>
      </c>
      <c r="BM10">
        <v>0</v>
      </c>
      <c r="BN10">
        <v>1</v>
      </c>
    </row>
    <row r="11" spans="1:66" x14ac:dyDescent="0.2">
      <c r="A11">
        <v>162</v>
      </c>
      <c r="B11">
        <v>3064</v>
      </c>
      <c r="C11">
        <v>0</v>
      </c>
      <c r="D11">
        <v>0</v>
      </c>
      <c r="E11">
        <v>2</v>
      </c>
      <c r="F11">
        <v>75</v>
      </c>
      <c r="G11">
        <v>0</v>
      </c>
      <c r="H11">
        <v>52</v>
      </c>
      <c r="I11">
        <v>0</v>
      </c>
      <c r="J11">
        <v>27</v>
      </c>
      <c r="K11">
        <v>2</v>
      </c>
      <c r="L11">
        <v>0</v>
      </c>
      <c r="M11">
        <v>0</v>
      </c>
      <c r="N11">
        <v>0</v>
      </c>
      <c r="O11">
        <v>18</v>
      </c>
      <c r="P11">
        <v>0</v>
      </c>
      <c r="Q11">
        <v>1</v>
      </c>
      <c r="R11">
        <v>4</v>
      </c>
      <c r="S11">
        <v>0</v>
      </c>
      <c r="T11">
        <v>0</v>
      </c>
      <c r="U11">
        <v>0</v>
      </c>
      <c r="V11">
        <v>0</v>
      </c>
      <c r="W11">
        <v>0</v>
      </c>
      <c r="X11">
        <v>2</v>
      </c>
      <c r="Y11">
        <v>32</v>
      </c>
      <c r="Z11">
        <v>30</v>
      </c>
      <c r="AA11">
        <v>1</v>
      </c>
      <c r="AB11">
        <v>106</v>
      </c>
      <c r="AC11">
        <v>0</v>
      </c>
      <c r="AD11">
        <v>0</v>
      </c>
      <c r="AE11">
        <v>1</v>
      </c>
      <c r="AF11">
        <v>3</v>
      </c>
      <c r="AG11">
        <v>1</v>
      </c>
      <c r="AH11">
        <v>1</v>
      </c>
      <c r="AI11">
        <v>0</v>
      </c>
      <c r="AJ11">
        <v>1</v>
      </c>
      <c r="AK11">
        <v>1</v>
      </c>
      <c r="AL11">
        <v>0</v>
      </c>
      <c r="AM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3</v>
      </c>
      <c r="AZ11">
        <v>0</v>
      </c>
      <c r="BA11">
        <v>0</v>
      </c>
      <c r="BB11">
        <v>1</v>
      </c>
      <c r="BC11">
        <v>0</v>
      </c>
      <c r="BD11">
        <v>81</v>
      </c>
      <c r="BE11">
        <v>0</v>
      </c>
      <c r="BF11">
        <v>30</v>
      </c>
      <c r="BG11">
        <v>0</v>
      </c>
      <c r="BH11">
        <v>2</v>
      </c>
      <c r="BI11">
        <v>0</v>
      </c>
      <c r="BJ11">
        <v>33</v>
      </c>
      <c r="BK11">
        <v>3</v>
      </c>
      <c r="BL11">
        <v>0</v>
      </c>
      <c r="BM11">
        <v>0</v>
      </c>
      <c r="BN11">
        <v>0</v>
      </c>
    </row>
    <row r="12" spans="1:66" x14ac:dyDescent="0.2">
      <c r="A12">
        <v>182</v>
      </c>
      <c r="B12">
        <v>3467</v>
      </c>
      <c r="C12">
        <v>0</v>
      </c>
      <c r="D12">
        <v>0</v>
      </c>
      <c r="E12">
        <v>3</v>
      </c>
      <c r="F12">
        <v>12</v>
      </c>
      <c r="G12">
        <v>0</v>
      </c>
      <c r="H12">
        <v>81</v>
      </c>
      <c r="I12">
        <v>0</v>
      </c>
      <c r="J12">
        <v>11</v>
      </c>
      <c r="K12">
        <v>4</v>
      </c>
      <c r="L12">
        <v>0</v>
      </c>
      <c r="M12">
        <v>0</v>
      </c>
      <c r="N12">
        <v>0</v>
      </c>
      <c r="O12">
        <v>29</v>
      </c>
      <c r="P12">
        <v>0</v>
      </c>
      <c r="Q12">
        <v>4</v>
      </c>
      <c r="R12">
        <v>0</v>
      </c>
      <c r="S12">
        <v>1</v>
      </c>
      <c r="T12">
        <v>0</v>
      </c>
      <c r="U12">
        <v>0</v>
      </c>
      <c r="V12">
        <v>0</v>
      </c>
      <c r="W12">
        <v>1</v>
      </c>
      <c r="X12">
        <v>2</v>
      </c>
      <c r="Y12">
        <v>18</v>
      </c>
      <c r="Z12">
        <v>22</v>
      </c>
      <c r="AA12">
        <v>2</v>
      </c>
      <c r="AB12">
        <v>101</v>
      </c>
      <c r="AC12">
        <v>0</v>
      </c>
      <c r="AD12">
        <v>0</v>
      </c>
      <c r="AE12">
        <v>0</v>
      </c>
      <c r="AF12">
        <v>6</v>
      </c>
      <c r="AG12">
        <v>3</v>
      </c>
      <c r="AH12">
        <v>2</v>
      </c>
      <c r="AI12">
        <v>5</v>
      </c>
      <c r="AJ12">
        <v>1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3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1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1</v>
      </c>
      <c r="BC12">
        <v>0</v>
      </c>
      <c r="BD12">
        <v>0</v>
      </c>
      <c r="BE12">
        <v>0</v>
      </c>
      <c r="BF12">
        <v>5</v>
      </c>
      <c r="BG12">
        <v>0</v>
      </c>
      <c r="BH12">
        <v>0</v>
      </c>
      <c r="BI12">
        <v>0</v>
      </c>
      <c r="BJ12">
        <v>48</v>
      </c>
      <c r="BK12">
        <v>3</v>
      </c>
      <c r="BL12">
        <v>0</v>
      </c>
      <c r="BM12">
        <v>0</v>
      </c>
      <c r="BN12">
        <v>0</v>
      </c>
    </row>
    <row r="13" spans="1:66" x14ac:dyDescent="0.2">
      <c r="A13">
        <v>202</v>
      </c>
      <c r="B13">
        <v>3871</v>
      </c>
      <c r="C13">
        <v>0</v>
      </c>
      <c r="D13">
        <v>0</v>
      </c>
      <c r="E13">
        <v>4</v>
      </c>
      <c r="F13">
        <v>12</v>
      </c>
      <c r="G13">
        <v>0</v>
      </c>
      <c r="H13">
        <v>75</v>
      </c>
      <c r="I13">
        <v>0</v>
      </c>
      <c r="J13">
        <v>18</v>
      </c>
      <c r="K13">
        <v>2</v>
      </c>
      <c r="L13">
        <v>1</v>
      </c>
      <c r="M13">
        <v>0</v>
      </c>
      <c r="N13">
        <v>2</v>
      </c>
      <c r="O13">
        <v>17</v>
      </c>
      <c r="P13">
        <v>0</v>
      </c>
      <c r="Q13">
        <v>7</v>
      </c>
      <c r="R13">
        <v>0</v>
      </c>
      <c r="S13">
        <v>0</v>
      </c>
      <c r="T13">
        <v>1</v>
      </c>
      <c r="U13">
        <v>1</v>
      </c>
      <c r="V13">
        <v>0</v>
      </c>
      <c r="W13">
        <v>0</v>
      </c>
      <c r="X13">
        <v>1</v>
      </c>
      <c r="Y13">
        <v>19</v>
      </c>
      <c r="Z13">
        <v>37</v>
      </c>
      <c r="AA13">
        <v>1</v>
      </c>
      <c r="AB13">
        <v>97</v>
      </c>
      <c r="AC13">
        <v>0</v>
      </c>
      <c r="AD13">
        <v>0</v>
      </c>
      <c r="AE13">
        <v>1</v>
      </c>
      <c r="AF13">
        <v>1</v>
      </c>
      <c r="AG13">
        <v>1</v>
      </c>
      <c r="AH13">
        <v>2</v>
      </c>
      <c r="AI13">
        <v>4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9</v>
      </c>
      <c r="AQ13">
        <v>0</v>
      </c>
      <c r="AR13">
        <v>1</v>
      </c>
      <c r="AS13">
        <v>0</v>
      </c>
      <c r="AT13">
        <v>0</v>
      </c>
      <c r="AU13">
        <v>0</v>
      </c>
      <c r="AV13">
        <v>2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3</v>
      </c>
      <c r="BC13">
        <v>0</v>
      </c>
      <c r="BD13">
        <v>1</v>
      </c>
      <c r="BE13">
        <v>0</v>
      </c>
      <c r="BF13">
        <v>2</v>
      </c>
      <c r="BG13">
        <v>0</v>
      </c>
      <c r="BH13">
        <v>1</v>
      </c>
      <c r="BI13">
        <v>0</v>
      </c>
      <c r="BJ13">
        <v>20</v>
      </c>
      <c r="BK13">
        <v>5</v>
      </c>
      <c r="BL13">
        <v>1</v>
      </c>
      <c r="BM13">
        <v>0</v>
      </c>
      <c r="BN13">
        <v>0</v>
      </c>
    </row>
    <row r="14" spans="1:66" x14ac:dyDescent="0.2">
      <c r="A14">
        <v>222</v>
      </c>
      <c r="B14">
        <v>4274</v>
      </c>
      <c r="C14">
        <v>0</v>
      </c>
      <c r="D14">
        <v>0</v>
      </c>
      <c r="E14">
        <v>4</v>
      </c>
      <c r="F14">
        <v>22</v>
      </c>
      <c r="G14">
        <v>0</v>
      </c>
      <c r="H14">
        <v>82</v>
      </c>
      <c r="I14">
        <v>0</v>
      </c>
      <c r="J14">
        <v>21</v>
      </c>
      <c r="K14">
        <v>8</v>
      </c>
      <c r="L14">
        <v>0</v>
      </c>
      <c r="M14">
        <v>0</v>
      </c>
      <c r="N14">
        <v>11</v>
      </c>
      <c r="O14">
        <v>18</v>
      </c>
      <c r="P14">
        <v>0</v>
      </c>
      <c r="Q14">
        <v>2</v>
      </c>
      <c r="R14">
        <v>0</v>
      </c>
      <c r="S14">
        <v>2</v>
      </c>
      <c r="T14">
        <v>0</v>
      </c>
      <c r="U14">
        <v>0</v>
      </c>
      <c r="V14">
        <v>0</v>
      </c>
      <c r="W14">
        <v>0</v>
      </c>
      <c r="X14">
        <v>2</v>
      </c>
      <c r="Y14">
        <v>13</v>
      </c>
      <c r="Z14">
        <v>25</v>
      </c>
      <c r="AA14">
        <v>1</v>
      </c>
      <c r="AB14">
        <v>109</v>
      </c>
      <c r="AC14">
        <v>1</v>
      </c>
      <c r="AD14">
        <v>1</v>
      </c>
      <c r="AE14">
        <v>2</v>
      </c>
      <c r="AF14">
        <v>1</v>
      </c>
      <c r="AG14">
        <v>1</v>
      </c>
      <c r="AH14">
        <v>1</v>
      </c>
      <c r="AI14">
        <v>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</v>
      </c>
      <c r="AP14">
        <v>11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0</v>
      </c>
      <c r="BD14">
        <v>2</v>
      </c>
      <c r="BE14">
        <v>0</v>
      </c>
      <c r="BF14">
        <v>1</v>
      </c>
      <c r="BG14">
        <v>0</v>
      </c>
      <c r="BH14">
        <v>1</v>
      </c>
      <c r="BI14">
        <v>0</v>
      </c>
      <c r="BJ14">
        <v>102</v>
      </c>
      <c r="BK14">
        <v>5</v>
      </c>
      <c r="BL14">
        <v>0</v>
      </c>
      <c r="BM14">
        <v>0</v>
      </c>
      <c r="BN14">
        <v>1</v>
      </c>
    </row>
    <row r="15" spans="1:66" x14ac:dyDescent="0.2">
      <c r="A15">
        <v>227</v>
      </c>
      <c r="B15">
        <v>4375</v>
      </c>
      <c r="C15">
        <v>0</v>
      </c>
      <c r="D15">
        <v>0</v>
      </c>
      <c r="E15">
        <v>0</v>
      </c>
      <c r="F15">
        <v>17</v>
      </c>
      <c r="G15">
        <v>0</v>
      </c>
      <c r="H15">
        <v>86</v>
      </c>
      <c r="I15">
        <v>0</v>
      </c>
      <c r="J15">
        <v>20</v>
      </c>
      <c r="K15">
        <v>4</v>
      </c>
      <c r="L15">
        <v>1</v>
      </c>
      <c r="M15">
        <v>0</v>
      </c>
      <c r="N15">
        <v>20</v>
      </c>
      <c r="O15">
        <v>27</v>
      </c>
      <c r="P15">
        <v>0</v>
      </c>
      <c r="Q15">
        <v>0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13</v>
      </c>
      <c r="Z15">
        <v>21</v>
      </c>
      <c r="AA15">
        <v>0</v>
      </c>
      <c r="AB15">
        <v>103</v>
      </c>
      <c r="AC15">
        <v>1</v>
      </c>
      <c r="AD15">
        <v>0</v>
      </c>
      <c r="AE15">
        <v>0</v>
      </c>
      <c r="AF15">
        <v>9</v>
      </c>
      <c r="AG15">
        <v>6</v>
      </c>
      <c r="AH15">
        <v>2</v>
      </c>
      <c r="AI15">
        <v>0</v>
      </c>
      <c r="AJ15">
        <v>3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3</v>
      </c>
      <c r="AQ15">
        <v>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0</v>
      </c>
      <c r="BD15">
        <v>3</v>
      </c>
      <c r="BE15">
        <v>0</v>
      </c>
      <c r="BF15">
        <v>1</v>
      </c>
      <c r="BG15">
        <v>0</v>
      </c>
      <c r="BH15">
        <v>1</v>
      </c>
      <c r="BI15">
        <v>0</v>
      </c>
      <c r="BJ15">
        <v>35</v>
      </c>
      <c r="BK15">
        <v>1</v>
      </c>
      <c r="BL15">
        <v>0</v>
      </c>
      <c r="BM15">
        <v>0</v>
      </c>
      <c r="BN15">
        <v>0</v>
      </c>
    </row>
    <row r="16" spans="1:66" x14ac:dyDescent="0.2">
      <c r="A16">
        <v>232</v>
      </c>
      <c r="B16">
        <v>4476</v>
      </c>
      <c r="C16">
        <v>0</v>
      </c>
      <c r="D16">
        <v>0</v>
      </c>
      <c r="E16">
        <v>3</v>
      </c>
      <c r="F16">
        <v>12</v>
      </c>
      <c r="G16">
        <v>0</v>
      </c>
      <c r="H16">
        <v>77</v>
      </c>
      <c r="I16">
        <v>1</v>
      </c>
      <c r="J16">
        <v>18</v>
      </c>
      <c r="K16">
        <v>6</v>
      </c>
      <c r="L16">
        <v>0</v>
      </c>
      <c r="M16">
        <v>0</v>
      </c>
      <c r="N16">
        <v>59</v>
      </c>
      <c r="O16">
        <v>21</v>
      </c>
      <c r="P16">
        <v>0</v>
      </c>
      <c r="Q16">
        <v>0</v>
      </c>
      <c r="R16">
        <v>0</v>
      </c>
      <c r="S16">
        <v>1</v>
      </c>
      <c r="T16">
        <v>0</v>
      </c>
      <c r="U16">
        <v>2</v>
      </c>
      <c r="V16">
        <v>1</v>
      </c>
      <c r="W16">
        <v>3</v>
      </c>
      <c r="X16">
        <v>0</v>
      </c>
      <c r="Y16">
        <v>15</v>
      </c>
      <c r="Z16">
        <v>25</v>
      </c>
      <c r="AA16">
        <v>0</v>
      </c>
      <c r="AB16">
        <v>97</v>
      </c>
      <c r="AC16">
        <v>0</v>
      </c>
      <c r="AD16">
        <v>0</v>
      </c>
      <c r="AE16">
        <v>0</v>
      </c>
      <c r="AF16">
        <v>24</v>
      </c>
      <c r="AG16">
        <v>1</v>
      </c>
      <c r="AH16">
        <v>4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3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1</v>
      </c>
      <c r="BC16">
        <v>0</v>
      </c>
      <c r="BD16">
        <v>4</v>
      </c>
      <c r="BE16">
        <v>0</v>
      </c>
      <c r="BF16">
        <v>3</v>
      </c>
      <c r="BG16">
        <v>0</v>
      </c>
      <c r="BH16">
        <v>0</v>
      </c>
      <c r="BI16">
        <v>0</v>
      </c>
      <c r="BJ16">
        <v>21</v>
      </c>
      <c r="BK16">
        <v>0</v>
      </c>
      <c r="BL16">
        <v>0</v>
      </c>
      <c r="BM16">
        <v>2</v>
      </c>
      <c r="BN16">
        <v>1</v>
      </c>
    </row>
    <row r="17" spans="1:66" x14ac:dyDescent="0.2">
      <c r="A17">
        <v>242</v>
      </c>
      <c r="B17">
        <v>4678</v>
      </c>
      <c r="C17">
        <v>0</v>
      </c>
      <c r="D17">
        <v>0</v>
      </c>
      <c r="E17">
        <v>5</v>
      </c>
      <c r="F17">
        <v>9</v>
      </c>
      <c r="G17">
        <v>0</v>
      </c>
      <c r="H17">
        <v>51</v>
      </c>
      <c r="I17">
        <v>2</v>
      </c>
      <c r="J17">
        <v>15</v>
      </c>
      <c r="K17">
        <v>9</v>
      </c>
      <c r="L17">
        <v>0</v>
      </c>
      <c r="M17">
        <v>0</v>
      </c>
      <c r="N17">
        <v>11</v>
      </c>
      <c r="O17">
        <v>23</v>
      </c>
      <c r="P17">
        <v>0</v>
      </c>
      <c r="Q17">
        <v>2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2</v>
      </c>
      <c r="Y17">
        <v>9</v>
      </c>
      <c r="Z17">
        <v>29</v>
      </c>
      <c r="AA17">
        <v>5</v>
      </c>
      <c r="AB17">
        <v>95</v>
      </c>
      <c r="AC17">
        <v>0</v>
      </c>
      <c r="AD17">
        <v>1</v>
      </c>
      <c r="AE17">
        <v>1</v>
      </c>
      <c r="AF17">
        <v>40</v>
      </c>
      <c r="AG17">
        <v>3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3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1</v>
      </c>
      <c r="BC17">
        <v>0</v>
      </c>
      <c r="BD17">
        <v>3</v>
      </c>
      <c r="BE17">
        <v>0</v>
      </c>
      <c r="BF17">
        <v>8</v>
      </c>
      <c r="BG17">
        <v>0</v>
      </c>
      <c r="BH17">
        <v>1</v>
      </c>
      <c r="BI17">
        <v>0</v>
      </c>
      <c r="BJ17">
        <v>34</v>
      </c>
      <c r="BK17">
        <v>2</v>
      </c>
      <c r="BL17">
        <v>1</v>
      </c>
      <c r="BM17">
        <v>0</v>
      </c>
      <c r="BN17">
        <v>0</v>
      </c>
    </row>
    <row r="18" spans="1:66" x14ac:dyDescent="0.2">
      <c r="A18">
        <v>252</v>
      </c>
      <c r="B18">
        <v>4879</v>
      </c>
      <c r="C18">
        <v>0</v>
      </c>
      <c r="D18">
        <v>2</v>
      </c>
      <c r="E18">
        <v>3</v>
      </c>
      <c r="F18">
        <v>36</v>
      </c>
      <c r="G18">
        <v>0</v>
      </c>
      <c r="H18">
        <v>53</v>
      </c>
      <c r="I18">
        <v>15</v>
      </c>
      <c r="J18">
        <v>12</v>
      </c>
      <c r="K18">
        <v>10</v>
      </c>
      <c r="L18">
        <v>0</v>
      </c>
      <c r="M18">
        <v>0</v>
      </c>
      <c r="N18">
        <v>10</v>
      </c>
      <c r="O18">
        <v>18</v>
      </c>
      <c r="P18">
        <v>0</v>
      </c>
      <c r="Q18">
        <v>5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2</v>
      </c>
      <c r="Y18">
        <v>4</v>
      </c>
      <c r="Z18">
        <v>26</v>
      </c>
      <c r="AA18">
        <v>2</v>
      </c>
      <c r="AB18">
        <v>91</v>
      </c>
      <c r="AC18">
        <v>0</v>
      </c>
      <c r="AD18">
        <v>1</v>
      </c>
      <c r="AE18">
        <v>1</v>
      </c>
      <c r="AF18">
        <v>50</v>
      </c>
      <c r="AG18">
        <v>3</v>
      </c>
      <c r="AH18">
        <v>2</v>
      </c>
      <c r="AI18">
        <v>1</v>
      </c>
      <c r="AJ18">
        <v>1</v>
      </c>
      <c r="AK18">
        <v>1</v>
      </c>
      <c r="AL18">
        <v>0</v>
      </c>
      <c r="AM18">
        <v>0</v>
      </c>
      <c r="AN18">
        <v>0</v>
      </c>
      <c r="AO18">
        <v>0</v>
      </c>
      <c r="AP18">
        <v>8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2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30</v>
      </c>
      <c r="BE18">
        <v>0</v>
      </c>
      <c r="BF18">
        <v>10</v>
      </c>
      <c r="BG18">
        <v>0</v>
      </c>
      <c r="BH18">
        <v>1</v>
      </c>
      <c r="BI18">
        <v>0</v>
      </c>
      <c r="BJ18">
        <v>114</v>
      </c>
      <c r="BK18">
        <v>1</v>
      </c>
      <c r="BL18">
        <v>14</v>
      </c>
      <c r="BM18">
        <v>0</v>
      </c>
      <c r="BN18">
        <v>0</v>
      </c>
    </row>
    <row r="19" spans="1:66" x14ac:dyDescent="0.2">
      <c r="A19">
        <v>262</v>
      </c>
      <c r="B19">
        <v>5194</v>
      </c>
      <c r="C19">
        <v>1</v>
      </c>
      <c r="D19">
        <v>0</v>
      </c>
      <c r="E19">
        <v>1</v>
      </c>
      <c r="F19">
        <v>88</v>
      </c>
      <c r="G19">
        <v>2</v>
      </c>
      <c r="H19">
        <v>46</v>
      </c>
      <c r="I19">
        <v>38</v>
      </c>
      <c r="J19">
        <v>13</v>
      </c>
      <c r="K19">
        <v>8</v>
      </c>
      <c r="L19">
        <v>0</v>
      </c>
      <c r="M19">
        <v>0</v>
      </c>
      <c r="N19">
        <v>17</v>
      </c>
      <c r="O19">
        <v>29</v>
      </c>
      <c r="P19">
        <v>2</v>
      </c>
      <c r="Q19">
        <v>5</v>
      </c>
      <c r="R19">
        <v>0</v>
      </c>
      <c r="S19">
        <v>2</v>
      </c>
      <c r="T19">
        <v>1</v>
      </c>
      <c r="U19">
        <v>2</v>
      </c>
      <c r="V19">
        <v>0</v>
      </c>
      <c r="W19">
        <v>1</v>
      </c>
      <c r="X19">
        <v>1</v>
      </c>
      <c r="Y19">
        <v>4</v>
      </c>
      <c r="Z19">
        <v>13</v>
      </c>
      <c r="AA19">
        <v>1</v>
      </c>
      <c r="AB19">
        <v>114</v>
      </c>
      <c r="AC19">
        <v>0</v>
      </c>
      <c r="AD19">
        <v>0</v>
      </c>
      <c r="AE19">
        <v>1</v>
      </c>
      <c r="AF19">
        <v>37</v>
      </c>
      <c r="AG19">
        <v>2</v>
      </c>
      <c r="AH19">
        <v>4</v>
      </c>
      <c r="AI19">
        <v>0</v>
      </c>
      <c r="AJ19">
        <v>0</v>
      </c>
      <c r="AK19">
        <v>1</v>
      </c>
      <c r="AL19">
        <v>0</v>
      </c>
      <c r="AM19">
        <v>0</v>
      </c>
      <c r="AN19">
        <v>0</v>
      </c>
      <c r="AO19">
        <v>1</v>
      </c>
      <c r="AP19">
        <v>7</v>
      </c>
      <c r="AQ19">
        <v>0</v>
      </c>
      <c r="AR19">
        <v>1</v>
      </c>
      <c r="AS19">
        <v>0</v>
      </c>
      <c r="AT19">
        <v>0</v>
      </c>
      <c r="AU19">
        <v>0</v>
      </c>
      <c r="AV19">
        <v>1</v>
      </c>
      <c r="AW19">
        <v>1</v>
      </c>
      <c r="AX19">
        <v>0</v>
      </c>
      <c r="AY19">
        <v>12</v>
      </c>
      <c r="AZ19">
        <v>0</v>
      </c>
      <c r="BA19">
        <v>0</v>
      </c>
      <c r="BB19">
        <v>3</v>
      </c>
      <c r="BC19">
        <v>1</v>
      </c>
      <c r="BD19">
        <v>72</v>
      </c>
      <c r="BE19">
        <v>0</v>
      </c>
      <c r="BF19">
        <v>16</v>
      </c>
      <c r="BG19">
        <v>0</v>
      </c>
      <c r="BH19">
        <v>1</v>
      </c>
      <c r="BI19">
        <v>0</v>
      </c>
      <c r="BJ19">
        <v>28</v>
      </c>
      <c r="BK19">
        <v>0</v>
      </c>
      <c r="BL19">
        <v>3</v>
      </c>
      <c r="BM19">
        <v>0</v>
      </c>
      <c r="BN19">
        <v>0</v>
      </c>
    </row>
    <row r="20" spans="1:66" x14ac:dyDescent="0.2">
      <c r="A20">
        <v>282</v>
      </c>
      <c r="B20">
        <v>5850</v>
      </c>
      <c r="C20">
        <v>0</v>
      </c>
      <c r="D20">
        <v>0</v>
      </c>
      <c r="E20">
        <v>1</v>
      </c>
      <c r="F20">
        <v>31</v>
      </c>
      <c r="G20">
        <v>0</v>
      </c>
      <c r="H20">
        <v>53</v>
      </c>
      <c r="I20">
        <v>4</v>
      </c>
      <c r="J20">
        <v>12</v>
      </c>
      <c r="K20">
        <v>17</v>
      </c>
      <c r="L20">
        <v>0</v>
      </c>
      <c r="M20">
        <v>0</v>
      </c>
      <c r="N20">
        <v>141</v>
      </c>
      <c r="O20">
        <v>32</v>
      </c>
      <c r="P20">
        <v>0</v>
      </c>
      <c r="Q20">
        <v>1</v>
      </c>
      <c r="R20">
        <v>0</v>
      </c>
      <c r="S20">
        <v>2</v>
      </c>
      <c r="T20">
        <v>0</v>
      </c>
      <c r="U20">
        <v>0</v>
      </c>
      <c r="V20">
        <v>0</v>
      </c>
      <c r="W20">
        <v>1</v>
      </c>
      <c r="X20">
        <v>1</v>
      </c>
      <c r="Y20">
        <v>5</v>
      </c>
      <c r="Z20">
        <v>9</v>
      </c>
      <c r="AA20">
        <v>2</v>
      </c>
      <c r="AB20">
        <v>110</v>
      </c>
      <c r="AC20">
        <v>0</v>
      </c>
      <c r="AD20">
        <v>0</v>
      </c>
      <c r="AE20">
        <v>0</v>
      </c>
      <c r="AF20">
        <v>39</v>
      </c>
      <c r="AG20">
        <v>6</v>
      </c>
      <c r="AH20">
        <v>0</v>
      </c>
      <c r="AI20">
        <v>0</v>
      </c>
      <c r="AJ20">
        <v>0</v>
      </c>
      <c r="AK20">
        <v>1</v>
      </c>
      <c r="AL20">
        <v>0</v>
      </c>
      <c r="AM20">
        <v>0</v>
      </c>
      <c r="AN20">
        <v>0</v>
      </c>
      <c r="AO20">
        <v>1</v>
      </c>
      <c r="AP20">
        <v>3</v>
      </c>
      <c r="AQ20">
        <v>0</v>
      </c>
      <c r="AR20">
        <v>0</v>
      </c>
      <c r="AS20">
        <v>0</v>
      </c>
      <c r="AT20">
        <v>1</v>
      </c>
      <c r="AU20">
        <v>0</v>
      </c>
      <c r="AV20">
        <v>1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51</v>
      </c>
      <c r="BE20">
        <v>0</v>
      </c>
      <c r="BF20">
        <v>10</v>
      </c>
      <c r="BG20">
        <v>0</v>
      </c>
      <c r="BH20">
        <v>3</v>
      </c>
      <c r="BI20">
        <v>0</v>
      </c>
      <c r="BJ20">
        <v>10</v>
      </c>
      <c r="BK20">
        <v>0</v>
      </c>
      <c r="BL20">
        <v>4</v>
      </c>
      <c r="BM20">
        <v>0</v>
      </c>
      <c r="BN20">
        <v>0</v>
      </c>
    </row>
    <row r="21" spans="1:66" x14ac:dyDescent="0.2">
      <c r="A21">
        <v>302</v>
      </c>
      <c r="B21">
        <v>6505</v>
      </c>
      <c r="C21">
        <v>0</v>
      </c>
      <c r="D21">
        <v>0</v>
      </c>
      <c r="E21">
        <v>1</v>
      </c>
      <c r="F21">
        <v>59</v>
      </c>
      <c r="G21">
        <v>1</v>
      </c>
      <c r="H21">
        <v>30</v>
      </c>
      <c r="I21">
        <v>1</v>
      </c>
      <c r="J21">
        <v>11</v>
      </c>
      <c r="K21">
        <v>15</v>
      </c>
      <c r="L21">
        <v>1</v>
      </c>
      <c r="M21">
        <v>0</v>
      </c>
      <c r="N21">
        <v>0</v>
      </c>
      <c r="O21">
        <v>15</v>
      </c>
      <c r="P21">
        <v>0</v>
      </c>
      <c r="Q21">
        <v>3</v>
      </c>
      <c r="R21">
        <v>1</v>
      </c>
      <c r="S21">
        <v>2</v>
      </c>
      <c r="T21">
        <v>0</v>
      </c>
      <c r="U21">
        <v>0</v>
      </c>
      <c r="V21">
        <v>0</v>
      </c>
      <c r="W21">
        <v>0</v>
      </c>
      <c r="X21">
        <v>1</v>
      </c>
      <c r="Y21">
        <v>2</v>
      </c>
      <c r="Z21">
        <v>12</v>
      </c>
      <c r="AA21">
        <v>1</v>
      </c>
      <c r="AB21">
        <v>109</v>
      </c>
      <c r="AC21">
        <v>0</v>
      </c>
      <c r="AD21">
        <v>1</v>
      </c>
      <c r="AE21">
        <v>1</v>
      </c>
      <c r="AF21">
        <v>77</v>
      </c>
      <c r="AG21">
        <v>4</v>
      </c>
      <c r="AH21">
        <v>1</v>
      </c>
      <c r="AI21">
        <v>1</v>
      </c>
      <c r="AJ21">
        <v>0</v>
      </c>
      <c r="AK21">
        <v>1</v>
      </c>
      <c r="AL21">
        <v>0</v>
      </c>
      <c r="AM21">
        <v>0</v>
      </c>
      <c r="AN21">
        <v>0</v>
      </c>
      <c r="AO21">
        <v>1</v>
      </c>
      <c r="AP21">
        <v>30</v>
      </c>
      <c r="AQ21">
        <v>2</v>
      </c>
      <c r="AR21">
        <v>1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1</v>
      </c>
      <c r="AZ21">
        <v>0</v>
      </c>
      <c r="BA21">
        <v>0</v>
      </c>
      <c r="BB21">
        <v>6</v>
      </c>
      <c r="BC21">
        <v>0</v>
      </c>
      <c r="BD21">
        <v>147</v>
      </c>
      <c r="BE21">
        <v>1</v>
      </c>
      <c r="BF21">
        <v>60</v>
      </c>
      <c r="BG21">
        <v>1</v>
      </c>
      <c r="BH21">
        <v>0</v>
      </c>
      <c r="BI21">
        <v>0</v>
      </c>
      <c r="BJ21">
        <v>11</v>
      </c>
      <c r="BK21">
        <v>0</v>
      </c>
      <c r="BL21">
        <v>0</v>
      </c>
      <c r="BM21">
        <v>0</v>
      </c>
      <c r="BN21">
        <v>0</v>
      </c>
    </row>
    <row r="22" spans="1:66" x14ac:dyDescent="0.2">
      <c r="A22">
        <v>322</v>
      </c>
      <c r="B22">
        <v>7161</v>
      </c>
      <c r="C22">
        <v>0</v>
      </c>
      <c r="D22">
        <v>4</v>
      </c>
      <c r="E22">
        <v>2</v>
      </c>
      <c r="F22">
        <v>180</v>
      </c>
      <c r="G22">
        <v>0</v>
      </c>
      <c r="H22">
        <v>57</v>
      </c>
      <c r="I22">
        <v>0</v>
      </c>
      <c r="J22">
        <v>3</v>
      </c>
      <c r="K22">
        <v>21</v>
      </c>
      <c r="L22">
        <v>0</v>
      </c>
      <c r="M22">
        <v>0</v>
      </c>
      <c r="N22">
        <v>4</v>
      </c>
      <c r="O22">
        <v>14</v>
      </c>
      <c r="P22">
        <v>0</v>
      </c>
      <c r="Q22">
        <v>5</v>
      </c>
      <c r="R22">
        <v>0</v>
      </c>
      <c r="S22">
        <v>3</v>
      </c>
      <c r="T22">
        <v>2</v>
      </c>
      <c r="U22">
        <v>0</v>
      </c>
      <c r="V22">
        <v>0</v>
      </c>
      <c r="W22">
        <v>0</v>
      </c>
      <c r="X22">
        <v>7</v>
      </c>
      <c r="Y22">
        <v>7</v>
      </c>
      <c r="Z22">
        <v>9</v>
      </c>
      <c r="AA22">
        <v>1</v>
      </c>
      <c r="AB22">
        <v>111</v>
      </c>
      <c r="AC22">
        <v>0</v>
      </c>
      <c r="AD22">
        <v>0</v>
      </c>
      <c r="AE22">
        <v>4</v>
      </c>
      <c r="AF22">
        <v>34</v>
      </c>
      <c r="AG22">
        <v>2</v>
      </c>
      <c r="AH22">
        <v>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63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5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2</v>
      </c>
      <c r="BC22">
        <v>1</v>
      </c>
      <c r="BD22">
        <v>72</v>
      </c>
      <c r="BE22">
        <v>0</v>
      </c>
      <c r="BF22">
        <v>2</v>
      </c>
      <c r="BG22">
        <v>0</v>
      </c>
      <c r="BH22">
        <v>0</v>
      </c>
      <c r="BI22">
        <v>0</v>
      </c>
      <c r="BJ22">
        <v>189</v>
      </c>
      <c r="BK22">
        <v>0</v>
      </c>
      <c r="BL22">
        <v>0</v>
      </c>
      <c r="BM22">
        <v>0</v>
      </c>
      <c r="BN22">
        <v>1</v>
      </c>
    </row>
    <row r="23" spans="1:66" x14ac:dyDescent="0.2">
      <c r="A23">
        <v>332</v>
      </c>
      <c r="B23">
        <v>8019</v>
      </c>
      <c r="C23">
        <v>0</v>
      </c>
      <c r="D23">
        <v>0</v>
      </c>
      <c r="E23">
        <v>1</v>
      </c>
      <c r="F23">
        <v>120</v>
      </c>
      <c r="G23">
        <v>0</v>
      </c>
      <c r="H23">
        <v>52</v>
      </c>
      <c r="I23">
        <v>0</v>
      </c>
      <c r="J23">
        <v>9</v>
      </c>
      <c r="K23">
        <v>24</v>
      </c>
      <c r="L23">
        <v>2</v>
      </c>
      <c r="M23">
        <v>0</v>
      </c>
      <c r="N23">
        <v>0</v>
      </c>
      <c r="O23">
        <v>13</v>
      </c>
      <c r="P23">
        <v>0</v>
      </c>
      <c r="Q23">
        <v>1</v>
      </c>
      <c r="R23">
        <v>0</v>
      </c>
      <c r="S23">
        <v>3</v>
      </c>
      <c r="T23">
        <v>1</v>
      </c>
      <c r="U23">
        <v>1</v>
      </c>
      <c r="V23">
        <v>0</v>
      </c>
      <c r="W23">
        <v>0</v>
      </c>
      <c r="X23">
        <v>5</v>
      </c>
      <c r="Y23">
        <v>4</v>
      </c>
      <c r="Z23">
        <v>9</v>
      </c>
      <c r="AA23">
        <v>5</v>
      </c>
      <c r="AB23">
        <v>113</v>
      </c>
      <c r="AC23">
        <v>0</v>
      </c>
      <c r="AD23">
        <v>3</v>
      </c>
      <c r="AE23">
        <v>0</v>
      </c>
      <c r="AF23">
        <v>48</v>
      </c>
      <c r="AG23">
        <v>2</v>
      </c>
      <c r="AH23">
        <v>0</v>
      </c>
      <c r="AI23">
        <v>0</v>
      </c>
      <c r="AJ23">
        <v>0</v>
      </c>
      <c r="AK23">
        <v>2</v>
      </c>
      <c r="AL23">
        <v>0</v>
      </c>
      <c r="AM23">
        <v>0</v>
      </c>
      <c r="AN23">
        <v>0</v>
      </c>
      <c r="AO23">
        <v>0</v>
      </c>
      <c r="AP23">
        <v>36</v>
      </c>
      <c r="AQ23">
        <v>2</v>
      </c>
      <c r="AR23">
        <v>0</v>
      </c>
      <c r="AS23">
        <v>1</v>
      </c>
      <c r="AT23">
        <v>1</v>
      </c>
      <c r="AU23">
        <v>0</v>
      </c>
      <c r="AV23">
        <v>1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1</v>
      </c>
      <c r="BC23">
        <v>0</v>
      </c>
      <c r="BD23">
        <v>145</v>
      </c>
      <c r="BE23">
        <v>1</v>
      </c>
      <c r="BF23">
        <v>0</v>
      </c>
      <c r="BG23">
        <v>0</v>
      </c>
      <c r="BH23">
        <v>1</v>
      </c>
      <c r="BI23">
        <v>0</v>
      </c>
      <c r="BJ23">
        <v>0</v>
      </c>
      <c r="BK23">
        <v>0</v>
      </c>
      <c r="BL23">
        <v>0</v>
      </c>
      <c r="BM23">
        <v>4</v>
      </c>
      <c r="BN23">
        <v>0</v>
      </c>
    </row>
    <row r="24" spans="1:66" x14ac:dyDescent="0.2">
      <c r="A24">
        <v>337</v>
      </c>
      <c r="B24">
        <v>8713</v>
      </c>
      <c r="C24">
        <v>1</v>
      </c>
      <c r="D24">
        <v>1</v>
      </c>
      <c r="E24">
        <v>1</v>
      </c>
      <c r="F24">
        <v>282</v>
      </c>
      <c r="G24">
        <v>0</v>
      </c>
      <c r="H24">
        <v>30</v>
      </c>
      <c r="I24">
        <v>0</v>
      </c>
      <c r="J24">
        <v>6</v>
      </c>
      <c r="K24">
        <v>22</v>
      </c>
      <c r="L24">
        <v>1</v>
      </c>
      <c r="M24">
        <v>0</v>
      </c>
      <c r="N24">
        <v>0</v>
      </c>
      <c r="O24">
        <v>6</v>
      </c>
      <c r="P24">
        <v>1</v>
      </c>
      <c r="Q24">
        <v>0</v>
      </c>
      <c r="R24">
        <v>0</v>
      </c>
      <c r="S24">
        <v>4</v>
      </c>
      <c r="T24">
        <v>0</v>
      </c>
      <c r="U24">
        <v>0</v>
      </c>
      <c r="V24">
        <v>0</v>
      </c>
      <c r="W24">
        <v>0</v>
      </c>
      <c r="X24">
        <v>6</v>
      </c>
      <c r="Y24">
        <v>9</v>
      </c>
      <c r="Z24">
        <v>13</v>
      </c>
      <c r="AA24">
        <v>2</v>
      </c>
      <c r="AB24">
        <v>96</v>
      </c>
      <c r="AC24">
        <v>0</v>
      </c>
      <c r="AD24">
        <v>24</v>
      </c>
      <c r="AE24">
        <v>1</v>
      </c>
      <c r="AF24">
        <v>76</v>
      </c>
      <c r="AG24">
        <v>1</v>
      </c>
      <c r="AH24">
        <v>3</v>
      </c>
      <c r="AI24">
        <v>0</v>
      </c>
      <c r="AJ24">
        <v>2</v>
      </c>
      <c r="AK24">
        <v>3</v>
      </c>
      <c r="AL24">
        <v>0</v>
      </c>
      <c r="AM24">
        <v>0</v>
      </c>
      <c r="AN24">
        <v>0</v>
      </c>
      <c r="AO24">
        <v>1</v>
      </c>
      <c r="AP24">
        <v>108</v>
      </c>
      <c r="AQ24">
        <v>4</v>
      </c>
      <c r="AR24">
        <v>1</v>
      </c>
      <c r="AS24">
        <v>1</v>
      </c>
      <c r="AT24">
        <v>0</v>
      </c>
      <c r="AU24">
        <v>0</v>
      </c>
      <c r="AV24">
        <v>3</v>
      </c>
      <c r="AW24">
        <v>1</v>
      </c>
      <c r="AX24">
        <v>1</v>
      </c>
      <c r="AY24">
        <v>0</v>
      </c>
      <c r="AZ24">
        <v>0</v>
      </c>
      <c r="BA24">
        <v>0</v>
      </c>
      <c r="BB24">
        <v>1</v>
      </c>
      <c r="BC24">
        <v>0</v>
      </c>
      <c r="BD24">
        <v>96</v>
      </c>
      <c r="BE24">
        <v>0</v>
      </c>
      <c r="BF24">
        <v>3</v>
      </c>
      <c r="BG24">
        <v>0</v>
      </c>
      <c r="BH24">
        <v>1</v>
      </c>
      <c r="BI24">
        <v>0</v>
      </c>
      <c r="BJ24">
        <v>0</v>
      </c>
      <c r="BK24">
        <v>0</v>
      </c>
      <c r="BL24">
        <v>0</v>
      </c>
      <c r="BM24">
        <v>12</v>
      </c>
      <c r="BN24">
        <v>0</v>
      </c>
    </row>
    <row r="25" spans="1:66" x14ac:dyDescent="0.2">
      <c r="A25">
        <v>342</v>
      </c>
      <c r="B25">
        <v>9407</v>
      </c>
      <c r="C25">
        <v>1</v>
      </c>
      <c r="D25">
        <v>0</v>
      </c>
      <c r="E25">
        <v>0</v>
      </c>
      <c r="F25">
        <v>120</v>
      </c>
      <c r="G25">
        <v>0</v>
      </c>
      <c r="H25">
        <v>32</v>
      </c>
      <c r="I25">
        <v>0</v>
      </c>
      <c r="J25">
        <v>5</v>
      </c>
      <c r="K25">
        <v>32</v>
      </c>
      <c r="L25">
        <v>4</v>
      </c>
      <c r="M25">
        <v>0</v>
      </c>
      <c r="N25">
        <v>0</v>
      </c>
      <c r="O25">
        <v>3</v>
      </c>
      <c r="P25">
        <v>0</v>
      </c>
      <c r="Q25">
        <v>1</v>
      </c>
      <c r="R25">
        <v>0</v>
      </c>
      <c r="S25">
        <v>3</v>
      </c>
      <c r="T25">
        <v>0</v>
      </c>
      <c r="U25">
        <v>0</v>
      </c>
      <c r="V25">
        <v>0</v>
      </c>
      <c r="W25">
        <v>0</v>
      </c>
      <c r="X25">
        <v>4</v>
      </c>
      <c r="Y25">
        <v>24</v>
      </c>
      <c r="Z25">
        <v>20</v>
      </c>
      <c r="AA25">
        <v>1</v>
      </c>
      <c r="AB25">
        <v>58</v>
      </c>
      <c r="AC25">
        <v>0</v>
      </c>
      <c r="AD25">
        <v>10</v>
      </c>
      <c r="AE25">
        <v>0</v>
      </c>
      <c r="AF25">
        <v>103</v>
      </c>
      <c r="AG25">
        <v>0</v>
      </c>
      <c r="AH25">
        <v>1</v>
      </c>
      <c r="AI25">
        <v>0</v>
      </c>
      <c r="AJ25">
        <v>0</v>
      </c>
      <c r="AK25">
        <v>1</v>
      </c>
      <c r="AL25">
        <v>0</v>
      </c>
      <c r="AM25">
        <v>0</v>
      </c>
      <c r="AN25">
        <v>0</v>
      </c>
      <c r="AO25">
        <v>2</v>
      </c>
      <c r="AP25">
        <v>22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1</v>
      </c>
      <c r="AW25">
        <v>0</v>
      </c>
      <c r="AX25">
        <v>1</v>
      </c>
      <c r="AY25">
        <v>0</v>
      </c>
      <c r="AZ25">
        <v>0</v>
      </c>
      <c r="BA25">
        <v>0</v>
      </c>
      <c r="BB25">
        <v>1</v>
      </c>
      <c r="BC25">
        <v>0</v>
      </c>
      <c r="BD25">
        <v>99</v>
      </c>
      <c r="BE25">
        <v>1</v>
      </c>
      <c r="BF25">
        <v>2</v>
      </c>
      <c r="BG25">
        <v>0</v>
      </c>
      <c r="BH25">
        <v>0</v>
      </c>
      <c r="BI25">
        <v>0</v>
      </c>
      <c r="BJ25">
        <v>5</v>
      </c>
      <c r="BK25">
        <v>0</v>
      </c>
      <c r="BL25">
        <v>0</v>
      </c>
      <c r="BM25">
        <v>4</v>
      </c>
      <c r="BN25">
        <v>0</v>
      </c>
    </row>
    <row r="26" spans="1:66" x14ac:dyDescent="0.2">
      <c r="A26">
        <v>347</v>
      </c>
      <c r="B26">
        <v>10102</v>
      </c>
      <c r="C26">
        <v>10</v>
      </c>
      <c r="D26">
        <v>0</v>
      </c>
      <c r="E26">
        <v>1</v>
      </c>
      <c r="F26">
        <v>123</v>
      </c>
      <c r="G26">
        <v>0</v>
      </c>
      <c r="H26">
        <v>34</v>
      </c>
      <c r="I26">
        <v>0</v>
      </c>
      <c r="J26">
        <v>11</v>
      </c>
      <c r="K26">
        <v>0</v>
      </c>
      <c r="L26">
        <v>1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3</v>
      </c>
      <c r="T26">
        <v>0</v>
      </c>
      <c r="U26">
        <v>0</v>
      </c>
      <c r="V26">
        <v>0</v>
      </c>
      <c r="W26">
        <v>1</v>
      </c>
      <c r="X26">
        <v>5</v>
      </c>
      <c r="Y26">
        <v>42</v>
      </c>
      <c r="Z26">
        <v>23</v>
      </c>
      <c r="AA26">
        <v>0</v>
      </c>
      <c r="AB26">
        <v>39</v>
      </c>
      <c r="AC26">
        <v>0</v>
      </c>
      <c r="AD26">
        <v>12</v>
      </c>
      <c r="AE26">
        <v>3</v>
      </c>
      <c r="AF26">
        <v>107</v>
      </c>
      <c r="AG26">
        <v>0</v>
      </c>
      <c r="AH26">
        <v>2</v>
      </c>
      <c r="AI26">
        <v>0</v>
      </c>
      <c r="AJ26">
        <v>0</v>
      </c>
      <c r="AK26">
        <v>7</v>
      </c>
      <c r="AL26">
        <v>0</v>
      </c>
      <c r="AM26">
        <v>1</v>
      </c>
      <c r="AN26">
        <v>1</v>
      </c>
      <c r="AO26">
        <v>0</v>
      </c>
      <c r="AP26">
        <v>42</v>
      </c>
      <c r="AQ26">
        <v>3</v>
      </c>
      <c r="AR26">
        <v>0</v>
      </c>
      <c r="AS26">
        <v>0</v>
      </c>
      <c r="AT26">
        <v>1</v>
      </c>
      <c r="AU26">
        <v>0</v>
      </c>
      <c r="AV26">
        <v>2</v>
      </c>
      <c r="AW26">
        <v>0</v>
      </c>
      <c r="AX26">
        <v>1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141</v>
      </c>
      <c r="BE26">
        <v>1</v>
      </c>
      <c r="BF26">
        <v>1</v>
      </c>
      <c r="BG26">
        <v>0</v>
      </c>
      <c r="BH26">
        <v>2</v>
      </c>
      <c r="BI26">
        <v>0</v>
      </c>
      <c r="BJ26">
        <v>7</v>
      </c>
      <c r="BK26">
        <v>0</v>
      </c>
      <c r="BL26">
        <v>0</v>
      </c>
      <c r="BM26">
        <v>8</v>
      </c>
      <c r="BN26">
        <v>0</v>
      </c>
    </row>
    <row r="27" spans="1:66" x14ac:dyDescent="0.2">
      <c r="A27">
        <v>352</v>
      </c>
      <c r="B27">
        <v>10796</v>
      </c>
      <c r="C27">
        <v>19</v>
      </c>
      <c r="D27">
        <v>0</v>
      </c>
      <c r="E27">
        <v>0</v>
      </c>
      <c r="F27">
        <v>90</v>
      </c>
      <c r="G27">
        <v>0</v>
      </c>
      <c r="H27">
        <v>34</v>
      </c>
      <c r="I27">
        <v>0</v>
      </c>
      <c r="J27">
        <v>5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4</v>
      </c>
      <c r="T27">
        <v>0</v>
      </c>
      <c r="U27">
        <v>0</v>
      </c>
      <c r="V27">
        <v>0</v>
      </c>
      <c r="W27">
        <v>0</v>
      </c>
      <c r="X27">
        <v>15</v>
      </c>
      <c r="Y27">
        <v>40</v>
      </c>
      <c r="Z27">
        <v>23</v>
      </c>
      <c r="AA27">
        <v>0</v>
      </c>
      <c r="AB27">
        <v>27</v>
      </c>
      <c r="AC27">
        <v>0</v>
      </c>
      <c r="AD27">
        <v>3</v>
      </c>
      <c r="AE27">
        <v>3</v>
      </c>
      <c r="AF27">
        <v>108</v>
      </c>
      <c r="AG27">
        <v>0</v>
      </c>
      <c r="AH27">
        <v>1</v>
      </c>
      <c r="AI27">
        <v>0</v>
      </c>
      <c r="AJ27">
        <v>0</v>
      </c>
      <c r="AK27">
        <v>4</v>
      </c>
      <c r="AL27">
        <v>0</v>
      </c>
      <c r="AM27">
        <v>0</v>
      </c>
      <c r="AN27">
        <v>0</v>
      </c>
      <c r="AO27">
        <v>0</v>
      </c>
      <c r="AP27">
        <v>24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3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1</v>
      </c>
      <c r="BC27">
        <v>0</v>
      </c>
      <c r="BD27">
        <v>90</v>
      </c>
      <c r="BE27">
        <v>1</v>
      </c>
      <c r="BF27">
        <v>2</v>
      </c>
      <c r="BG27">
        <v>0</v>
      </c>
      <c r="BH27">
        <v>8</v>
      </c>
      <c r="BI27">
        <v>1</v>
      </c>
      <c r="BJ27">
        <v>45</v>
      </c>
      <c r="BK27">
        <v>0</v>
      </c>
      <c r="BL27">
        <v>0</v>
      </c>
      <c r="BM27">
        <v>17</v>
      </c>
      <c r="BN27">
        <v>2</v>
      </c>
    </row>
    <row r="28" spans="1:66" x14ac:dyDescent="0.2">
      <c r="A28">
        <v>362</v>
      </c>
      <c r="B28">
        <v>12185</v>
      </c>
      <c r="C28">
        <v>14</v>
      </c>
      <c r="D28">
        <v>0</v>
      </c>
      <c r="E28">
        <v>1</v>
      </c>
      <c r="F28">
        <v>33</v>
      </c>
      <c r="G28">
        <v>0</v>
      </c>
      <c r="H28">
        <v>26</v>
      </c>
      <c r="I28">
        <v>0</v>
      </c>
      <c r="J28">
        <v>5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0</v>
      </c>
      <c r="R28">
        <v>0</v>
      </c>
      <c r="S28">
        <v>3</v>
      </c>
      <c r="T28">
        <v>0</v>
      </c>
      <c r="U28">
        <v>0</v>
      </c>
      <c r="V28">
        <v>0</v>
      </c>
      <c r="W28">
        <v>0</v>
      </c>
      <c r="X28">
        <v>11</v>
      </c>
      <c r="Y28">
        <v>75</v>
      </c>
      <c r="Z28">
        <v>44</v>
      </c>
      <c r="AA28">
        <v>0</v>
      </c>
      <c r="AB28">
        <v>21</v>
      </c>
      <c r="AC28">
        <v>0</v>
      </c>
      <c r="AD28">
        <v>5</v>
      </c>
      <c r="AE28">
        <v>0</v>
      </c>
      <c r="AF28">
        <v>81</v>
      </c>
      <c r="AG28">
        <v>2</v>
      </c>
      <c r="AH28">
        <v>0</v>
      </c>
      <c r="AI28">
        <v>2</v>
      </c>
      <c r="AJ28">
        <v>0</v>
      </c>
      <c r="AK28">
        <v>3</v>
      </c>
      <c r="AL28">
        <v>0</v>
      </c>
      <c r="AM28">
        <v>0</v>
      </c>
      <c r="AN28">
        <v>1</v>
      </c>
      <c r="AO28">
        <v>0</v>
      </c>
      <c r="AP28">
        <v>21</v>
      </c>
      <c r="AQ28">
        <v>1</v>
      </c>
      <c r="AR28">
        <v>0</v>
      </c>
      <c r="AS28">
        <v>0</v>
      </c>
      <c r="AT28">
        <v>0</v>
      </c>
      <c r="AU28">
        <v>0</v>
      </c>
      <c r="AV28">
        <v>3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3</v>
      </c>
      <c r="BC28">
        <v>0</v>
      </c>
      <c r="BD28">
        <v>23</v>
      </c>
      <c r="BE28">
        <v>0</v>
      </c>
      <c r="BF28">
        <v>0</v>
      </c>
      <c r="BG28">
        <v>0</v>
      </c>
      <c r="BH28">
        <v>4</v>
      </c>
      <c r="BI28">
        <v>0</v>
      </c>
      <c r="BJ28">
        <v>13</v>
      </c>
      <c r="BK28">
        <v>0</v>
      </c>
      <c r="BL28">
        <v>0</v>
      </c>
      <c r="BM28">
        <v>1</v>
      </c>
      <c r="BN28">
        <v>0</v>
      </c>
    </row>
    <row r="29" spans="1:66" x14ac:dyDescent="0.2">
      <c r="A29">
        <v>363</v>
      </c>
      <c r="B29">
        <v>12323</v>
      </c>
      <c r="C29">
        <v>24</v>
      </c>
      <c r="D29">
        <v>0</v>
      </c>
      <c r="E29">
        <v>0</v>
      </c>
      <c r="F29">
        <v>24</v>
      </c>
      <c r="G29">
        <v>0</v>
      </c>
      <c r="H29">
        <v>8</v>
      </c>
      <c r="I29">
        <v>0</v>
      </c>
      <c r="J29">
        <v>2</v>
      </c>
      <c r="K29">
        <v>0</v>
      </c>
      <c r="L29">
        <v>0</v>
      </c>
      <c r="M29">
        <v>0</v>
      </c>
      <c r="N29">
        <v>0</v>
      </c>
      <c r="O29">
        <v>1</v>
      </c>
      <c r="P29">
        <v>0</v>
      </c>
      <c r="Q29">
        <v>0</v>
      </c>
      <c r="R29">
        <v>0</v>
      </c>
      <c r="S29">
        <v>1</v>
      </c>
      <c r="T29">
        <v>0</v>
      </c>
      <c r="U29">
        <v>0</v>
      </c>
      <c r="V29">
        <v>0</v>
      </c>
      <c r="W29">
        <v>0</v>
      </c>
      <c r="X29">
        <v>4</v>
      </c>
      <c r="Y29">
        <v>91</v>
      </c>
      <c r="Z29">
        <v>67</v>
      </c>
      <c r="AA29">
        <v>0</v>
      </c>
      <c r="AB29">
        <v>25</v>
      </c>
      <c r="AC29">
        <v>0</v>
      </c>
      <c r="AD29">
        <v>5</v>
      </c>
      <c r="AE29">
        <v>0</v>
      </c>
      <c r="AF29">
        <v>25</v>
      </c>
      <c r="AG29">
        <v>2</v>
      </c>
      <c r="AH29">
        <v>0</v>
      </c>
      <c r="AI29">
        <v>0</v>
      </c>
      <c r="AJ29">
        <v>1</v>
      </c>
      <c r="AK29">
        <v>1</v>
      </c>
      <c r="AL29">
        <v>0</v>
      </c>
      <c r="AM29">
        <v>0</v>
      </c>
      <c r="AN29">
        <v>0</v>
      </c>
      <c r="AO29">
        <v>0</v>
      </c>
      <c r="AP29">
        <v>27</v>
      </c>
      <c r="AQ29">
        <v>0</v>
      </c>
      <c r="AR29">
        <v>0</v>
      </c>
      <c r="AS29">
        <v>2</v>
      </c>
      <c r="AT29">
        <v>0</v>
      </c>
      <c r="AU29">
        <v>0</v>
      </c>
      <c r="AV29">
        <v>8</v>
      </c>
      <c r="AW29">
        <v>0</v>
      </c>
      <c r="AX29">
        <v>0</v>
      </c>
      <c r="AY29">
        <v>1</v>
      </c>
      <c r="AZ29">
        <v>0</v>
      </c>
      <c r="BA29">
        <v>0</v>
      </c>
      <c r="BB29">
        <v>5</v>
      </c>
      <c r="BC29">
        <v>0</v>
      </c>
      <c r="BD29">
        <v>19</v>
      </c>
      <c r="BE29">
        <v>0</v>
      </c>
      <c r="BF29">
        <v>0</v>
      </c>
      <c r="BG29">
        <v>0</v>
      </c>
      <c r="BH29">
        <v>2</v>
      </c>
      <c r="BI29">
        <v>0</v>
      </c>
      <c r="BJ29">
        <v>6</v>
      </c>
      <c r="BK29">
        <v>0</v>
      </c>
      <c r="BL29">
        <v>0</v>
      </c>
      <c r="BM29">
        <v>1</v>
      </c>
      <c r="BN29">
        <v>0</v>
      </c>
    </row>
    <row r="30" spans="1:66" x14ac:dyDescent="0.2">
      <c r="A30">
        <v>364</v>
      </c>
      <c r="B30">
        <v>12462</v>
      </c>
      <c r="C30">
        <v>3</v>
      </c>
      <c r="D30">
        <v>0</v>
      </c>
      <c r="E30">
        <v>0</v>
      </c>
      <c r="F30">
        <v>5</v>
      </c>
      <c r="G30">
        <v>0</v>
      </c>
      <c r="H30">
        <v>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120</v>
      </c>
      <c r="Z30">
        <v>107</v>
      </c>
      <c r="AA30">
        <v>0</v>
      </c>
      <c r="AB30">
        <v>8</v>
      </c>
      <c r="AC30">
        <v>0</v>
      </c>
      <c r="AD30">
        <v>2</v>
      </c>
      <c r="AE30">
        <v>0</v>
      </c>
      <c r="AF30">
        <v>0</v>
      </c>
      <c r="AG30">
        <v>1</v>
      </c>
      <c r="AH30">
        <v>0</v>
      </c>
      <c r="AI30">
        <v>0</v>
      </c>
      <c r="AJ30">
        <v>2</v>
      </c>
      <c r="AK30">
        <v>0</v>
      </c>
      <c r="AL30">
        <v>0</v>
      </c>
      <c r="AM30">
        <v>0</v>
      </c>
      <c r="AN30">
        <v>1</v>
      </c>
      <c r="AO30">
        <v>0</v>
      </c>
      <c r="AP30">
        <v>30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17</v>
      </c>
      <c r="AW30">
        <v>0</v>
      </c>
      <c r="AX30">
        <v>0</v>
      </c>
      <c r="AY30">
        <v>0</v>
      </c>
      <c r="AZ30">
        <v>0</v>
      </c>
      <c r="BA30">
        <v>1</v>
      </c>
      <c r="BB30">
        <v>5</v>
      </c>
      <c r="BC30">
        <v>0</v>
      </c>
      <c r="BD30">
        <v>2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</row>
    <row r="31" spans="1:66" x14ac:dyDescent="0.2">
      <c r="A31">
        <v>368</v>
      </c>
      <c r="B31">
        <v>13018</v>
      </c>
      <c r="C31">
        <v>15</v>
      </c>
      <c r="D31">
        <v>0</v>
      </c>
      <c r="E31">
        <v>0</v>
      </c>
      <c r="F31">
        <v>7</v>
      </c>
      <c r="G31">
        <v>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</v>
      </c>
      <c r="Y31">
        <v>99</v>
      </c>
      <c r="Z31">
        <v>126</v>
      </c>
      <c r="AA31">
        <v>0</v>
      </c>
      <c r="AB31">
        <v>3</v>
      </c>
      <c r="AC31">
        <v>0</v>
      </c>
      <c r="AD31">
        <v>2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0</v>
      </c>
      <c r="AK31">
        <v>4</v>
      </c>
      <c r="AL31">
        <v>0</v>
      </c>
      <c r="AM31">
        <v>0</v>
      </c>
      <c r="AN31">
        <v>0</v>
      </c>
      <c r="AO31">
        <v>0</v>
      </c>
      <c r="AP31">
        <v>38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9</v>
      </c>
      <c r="AW31">
        <v>0</v>
      </c>
      <c r="AX31">
        <v>0</v>
      </c>
      <c r="AY31">
        <v>0</v>
      </c>
      <c r="AZ31">
        <v>0</v>
      </c>
      <c r="BA31">
        <v>1</v>
      </c>
      <c r="BB31">
        <v>1</v>
      </c>
      <c r="BC31">
        <v>0</v>
      </c>
      <c r="BD31">
        <v>2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2</v>
      </c>
    </row>
    <row r="32" spans="1:66" x14ac:dyDescent="0.2">
      <c r="A32">
        <v>372</v>
      </c>
      <c r="B32">
        <v>13573</v>
      </c>
      <c r="C32">
        <v>8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1</v>
      </c>
      <c r="Y32">
        <v>119</v>
      </c>
      <c r="Z32">
        <v>106</v>
      </c>
      <c r="AA32">
        <v>0</v>
      </c>
      <c r="AB32">
        <v>2</v>
      </c>
      <c r="AC32">
        <v>0</v>
      </c>
      <c r="AD32">
        <v>2</v>
      </c>
      <c r="AE32">
        <v>0</v>
      </c>
      <c r="AF32">
        <v>0</v>
      </c>
      <c r="AG32">
        <v>0</v>
      </c>
      <c r="AH32">
        <v>2</v>
      </c>
      <c r="AI32">
        <v>0</v>
      </c>
      <c r="AJ32">
        <v>0</v>
      </c>
      <c r="AK32">
        <v>3</v>
      </c>
      <c r="AL32">
        <v>0</v>
      </c>
      <c r="AM32">
        <v>0</v>
      </c>
      <c r="AN32">
        <v>2</v>
      </c>
      <c r="AO32">
        <v>0</v>
      </c>
      <c r="AP32">
        <v>39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3</v>
      </c>
      <c r="AW32">
        <v>0</v>
      </c>
      <c r="AX32">
        <v>0</v>
      </c>
      <c r="AY32">
        <v>0</v>
      </c>
      <c r="AZ32">
        <v>0</v>
      </c>
      <c r="BA32">
        <v>1</v>
      </c>
      <c r="BB32">
        <v>5</v>
      </c>
      <c r="BC32">
        <v>0</v>
      </c>
      <c r="BD32">
        <v>0</v>
      </c>
      <c r="BE32">
        <v>0</v>
      </c>
      <c r="BF32">
        <v>0</v>
      </c>
      <c r="BG32">
        <v>2</v>
      </c>
      <c r="BH32">
        <v>0</v>
      </c>
      <c r="BI32">
        <v>4</v>
      </c>
      <c r="BJ32">
        <v>0</v>
      </c>
      <c r="BK32">
        <v>0</v>
      </c>
      <c r="BL32">
        <v>0</v>
      </c>
      <c r="BM32">
        <v>0</v>
      </c>
      <c r="BN32">
        <v>0</v>
      </c>
    </row>
    <row r="33" spans="1:66" x14ac:dyDescent="0.2">
      <c r="A33">
        <v>382</v>
      </c>
      <c r="B33">
        <v>14962</v>
      </c>
      <c r="C33">
        <v>3</v>
      </c>
      <c r="D33">
        <v>0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1</v>
      </c>
      <c r="Y33">
        <v>46</v>
      </c>
      <c r="Z33">
        <v>48</v>
      </c>
      <c r="AA33">
        <v>0</v>
      </c>
      <c r="AB33">
        <v>1</v>
      </c>
      <c r="AC33">
        <v>0</v>
      </c>
      <c r="AD33">
        <v>1</v>
      </c>
      <c r="AE33">
        <v>0</v>
      </c>
      <c r="AF33">
        <v>0</v>
      </c>
      <c r="AG33">
        <v>0</v>
      </c>
      <c r="AH33">
        <v>0</v>
      </c>
      <c r="AI33">
        <v>2</v>
      </c>
      <c r="AJ33">
        <v>2</v>
      </c>
      <c r="AK33">
        <v>5</v>
      </c>
      <c r="AL33">
        <v>1</v>
      </c>
      <c r="AM33">
        <v>0</v>
      </c>
      <c r="AN33">
        <v>14</v>
      </c>
      <c r="AO33">
        <v>2</v>
      </c>
      <c r="AP33">
        <v>120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45</v>
      </c>
      <c r="AW33">
        <v>0</v>
      </c>
      <c r="AX33">
        <v>0</v>
      </c>
      <c r="AY33">
        <v>0</v>
      </c>
      <c r="AZ33">
        <v>0</v>
      </c>
      <c r="BA33">
        <v>3</v>
      </c>
      <c r="BB33">
        <v>4</v>
      </c>
      <c r="BC33">
        <v>0</v>
      </c>
      <c r="BD33">
        <v>0</v>
      </c>
      <c r="BE33">
        <v>1</v>
      </c>
      <c r="BF33">
        <v>0</v>
      </c>
      <c r="BG33">
        <v>0</v>
      </c>
      <c r="BH33">
        <v>0</v>
      </c>
      <c r="BI33">
        <v>1</v>
      </c>
      <c r="BJ33">
        <v>0</v>
      </c>
      <c r="BK33">
        <v>0</v>
      </c>
      <c r="BL33">
        <v>0</v>
      </c>
      <c r="BM33">
        <v>0</v>
      </c>
      <c r="BN33">
        <v>0</v>
      </c>
    </row>
    <row r="34" spans="1:66" x14ac:dyDescent="0.2">
      <c r="A34">
        <v>392</v>
      </c>
      <c r="B34">
        <v>16350</v>
      </c>
      <c r="C34">
        <v>3</v>
      </c>
      <c r="D34">
        <v>0</v>
      </c>
      <c r="E34">
        <v>0</v>
      </c>
      <c r="F34">
        <v>0</v>
      </c>
      <c r="G34">
        <v>0</v>
      </c>
      <c r="H34">
        <v>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</v>
      </c>
      <c r="Y34">
        <v>22</v>
      </c>
      <c r="Z34">
        <v>29</v>
      </c>
      <c r="AA34">
        <v>0</v>
      </c>
      <c r="AB34">
        <v>3</v>
      </c>
      <c r="AC34">
        <v>0</v>
      </c>
      <c r="AD34">
        <v>1</v>
      </c>
      <c r="AE34">
        <v>0</v>
      </c>
      <c r="AF34">
        <v>0</v>
      </c>
      <c r="AG34">
        <v>0</v>
      </c>
      <c r="AH34">
        <v>1</v>
      </c>
      <c r="AI34">
        <v>0</v>
      </c>
      <c r="AJ34">
        <v>1</v>
      </c>
      <c r="AK34">
        <v>6</v>
      </c>
      <c r="AL34">
        <v>1</v>
      </c>
      <c r="AM34">
        <v>0</v>
      </c>
      <c r="AN34">
        <v>20</v>
      </c>
      <c r="AO34">
        <v>2</v>
      </c>
      <c r="AP34">
        <v>68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15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5</v>
      </c>
      <c r="BC34">
        <v>0</v>
      </c>
      <c r="BD34">
        <v>1</v>
      </c>
      <c r="BE34">
        <v>0</v>
      </c>
      <c r="BF34">
        <v>0</v>
      </c>
      <c r="BG34">
        <v>1</v>
      </c>
      <c r="BH34">
        <v>0</v>
      </c>
      <c r="BI34">
        <v>1</v>
      </c>
      <c r="BJ34">
        <v>0</v>
      </c>
      <c r="BK34">
        <v>0</v>
      </c>
      <c r="BL34">
        <v>0</v>
      </c>
      <c r="BM34">
        <v>0</v>
      </c>
      <c r="BN34">
        <v>0</v>
      </c>
    </row>
    <row r="35" spans="1:66" x14ac:dyDescent="0.2">
      <c r="A35">
        <v>412</v>
      </c>
      <c r="B35">
        <v>19127</v>
      </c>
      <c r="C35">
        <v>3</v>
      </c>
      <c r="D35">
        <v>0</v>
      </c>
      <c r="E35">
        <v>0</v>
      </c>
      <c r="F35">
        <v>0</v>
      </c>
      <c r="G35">
        <v>0</v>
      </c>
      <c r="H35">
        <v>4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43</v>
      </c>
      <c r="Z35">
        <v>79</v>
      </c>
      <c r="AA35">
        <v>0</v>
      </c>
      <c r="AB35">
        <v>2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1</v>
      </c>
      <c r="AI35">
        <v>0</v>
      </c>
      <c r="AJ35">
        <v>3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150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11</v>
      </c>
      <c r="AW35">
        <v>0</v>
      </c>
      <c r="AX35">
        <v>0</v>
      </c>
      <c r="AY35">
        <v>0</v>
      </c>
      <c r="AZ35">
        <v>0</v>
      </c>
      <c r="BA35">
        <v>1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1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</row>
    <row r="36" spans="1:66" x14ac:dyDescent="0.2">
      <c r="A36">
        <v>432</v>
      </c>
      <c r="B36">
        <v>21905</v>
      </c>
      <c r="C36">
        <v>1</v>
      </c>
      <c r="D36">
        <v>0</v>
      </c>
      <c r="E36">
        <v>0</v>
      </c>
      <c r="F36">
        <v>1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67</v>
      </c>
      <c r="Z36">
        <v>71</v>
      </c>
      <c r="AA36">
        <v>0</v>
      </c>
      <c r="AB36">
        <v>1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1</v>
      </c>
      <c r="AI36">
        <v>0</v>
      </c>
      <c r="AJ36">
        <v>1</v>
      </c>
      <c r="AK36">
        <v>1</v>
      </c>
      <c r="AL36">
        <v>0</v>
      </c>
      <c r="AM36">
        <v>0</v>
      </c>
      <c r="AN36">
        <v>2</v>
      </c>
      <c r="AO36">
        <v>0</v>
      </c>
      <c r="AP36">
        <v>122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29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2</v>
      </c>
      <c r="BF36">
        <v>0</v>
      </c>
      <c r="BG36">
        <v>0</v>
      </c>
      <c r="BH36">
        <v>0</v>
      </c>
      <c r="BI36">
        <v>1</v>
      </c>
      <c r="BJ36">
        <v>0</v>
      </c>
      <c r="BK36">
        <v>0</v>
      </c>
      <c r="BL36">
        <v>0</v>
      </c>
      <c r="BM36">
        <v>0</v>
      </c>
      <c r="BN36">
        <v>0</v>
      </c>
    </row>
    <row r="37" spans="1:66" x14ac:dyDescent="0.2">
      <c r="A37">
        <v>452</v>
      </c>
      <c r="B37">
        <v>24682</v>
      </c>
      <c r="C37">
        <v>1</v>
      </c>
      <c r="D37">
        <v>0</v>
      </c>
      <c r="E37">
        <v>0</v>
      </c>
      <c r="F37">
        <v>0</v>
      </c>
      <c r="G37">
        <v>0</v>
      </c>
      <c r="H37">
        <v>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37</v>
      </c>
      <c r="Z37">
        <v>37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</v>
      </c>
      <c r="AO37">
        <v>0</v>
      </c>
      <c r="AP37">
        <v>22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18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1</v>
      </c>
      <c r="BF37">
        <v>0</v>
      </c>
      <c r="BG37">
        <v>0</v>
      </c>
      <c r="BH37">
        <v>0</v>
      </c>
      <c r="BI37">
        <v>1</v>
      </c>
      <c r="BJ37">
        <v>0</v>
      </c>
      <c r="BK37">
        <v>0</v>
      </c>
      <c r="BL37">
        <v>0</v>
      </c>
      <c r="BM37">
        <v>0</v>
      </c>
      <c r="BN37">
        <v>0</v>
      </c>
    </row>
    <row r="38" spans="1:66" x14ac:dyDescent="0.2">
      <c r="A38">
        <v>472</v>
      </c>
      <c r="B38">
        <v>27459</v>
      </c>
      <c r="C38">
        <v>1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45</v>
      </c>
      <c r="Z38">
        <v>84</v>
      </c>
      <c r="AA38">
        <v>0</v>
      </c>
      <c r="AB38">
        <v>4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2</v>
      </c>
      <c r="AO38">
        <v>0</v>
      </c>
      <c r="AP38">
        <v>156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4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1</v>
      </c>
      <c r="BE38">
        <v>0</v>
      </c>
      <c r="BF38">
        <v>0</v>
      </c>
      <c r="BG38">
        <v>0</v>
      </c>
      <c r="BH38">
        <v>0</v>
      </c>
      <c r="BI38">
        <v>1</v>
      </c>
      <c r="BJ38">
        <v>0</v>
      </c>
      <c r="BK38">
        <v>0</v>
      </c>
      <c r="BL38">
        <v>0</v>
      </c>
      <c r="BM38">
        <v>0</v>
      </c>
      <c r="BN38">
        <v>1</v>
      </c>
    </row>
    <row r="39" spans="1:66" x14ac:dyDescent="0.2">
      <c r="A39">
        <v>492</v>
      </c>
      <c r="B39">
        <v>30236</v>
      </c>
      <c r="C39">
        <v>1</v>
      </c>
      <c r="D39">
        <v>0</v>
      </c>
      <c r="E39">
        <v>0</v>
      </c>
      <c r="F39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</v>
      </c>
      <c r="U39">
        <v>0</v>
      </c>
      <c r="V39">
        <v>0</v>
      </c>
      <c r="W39">
        <v>0</v>
      </c>
      <c r="X39">
        <v>0</v>
      </c>
      <c r="Y39">
        <v>53</v>
      </c>
      <c r="Z39">
        <v>80</v>
      </c>
      <c r="AA39">
        <v>0</v>
      </c>
      <c r="AB39">
        <v>2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156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5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</row>
    <row r="40" spans="1:66" x14ac:dyDescent="0.2">
      <c r="A40">
        <v>502</v>
      </c>
      <c r="B40">
        <v>31625</v>
      </c>
      <c r="C40">
        <v>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67</v>
      </c>
      <c r="Z40">
        <v>133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1</v>
      </c>
      <c r="AK40">
        <v>0</v>
      </c>
      <c r="AL40">
        <v>0</v>
      </c>
      <c r="AM40">
        <v>0</v>
      </c>
      <c r="AN40">
        <v>1</v>
      </c>
      <c r="AO40">
        <v>0</v>
      </c>
      <c r="AP40">
        <v>78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18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1</v>
      </c>
      <c r="BC40">
        <v>0</v>
      </c>
      <c r="BD40">
        <v>1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</row>
    <row r="41" spans="1:66" x14ac:dyDescent="0.2">
      <c r="A41">
        <v>506</v>
      </c>
      <c r="B41">
        <v>32180</v>
      </c>
      <c r="C41">
        <v>0</v>
      </c>
      <c r="D41">
        <v>0</v>
      </c>
      <c r="E41">
        <v>0</v>
      </c>
      <c r="F41">
        <v>0</v>
      </c>
      <c r="G41">
        <v>0</v>
      </c>
      <c r="H41">
        <v>2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69</v>
      </c>
      <c r="Z41">
        <v>125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</v>
      </c>
      <c r="AI41">
        <v>1</v>
      </c>
      <c r="AJ41">
        <v>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81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18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1</v>
      </c>
      <c r="BC41">
        <v>0</v>
      </c>
      <c r="BD41">
        <v>1</v>
      </c>
      <c r="BE41">
        <v>1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</row>
    <row r="42" spans="1:66" x14ac:dyDescent="0.2">
      <c r="A42">
        <v>512</v>
      </c>
      <c r="B42">
        <v>33013</v>
      </c>
      <c r="C42">
        <v>4</v>
      </c>
      <c r="D42">
        <v>0</v>
      </c>
      <c r="E42">
        <v>0</v>
      </c>
      <c r="F42">
        <v>0</v>
      </c>
      <c r="G42">
        <v>0</v>
      </c>
      <c r="H42">
        <v>2</v>
      </c>
      <c r="I42">
        <v>0</v>
      </c>
      <c r="J42">
        <v>1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51</v>
      </c>
      <c r="Z42">
        <v>121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92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26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2</v>
      </c>
      <c r="BC42">
        <v>0</v>
      </c>
      <c r="BD42">
        <v>0</v>
      </c>
      <c r="BE42">
        <v>0</v>
      </c>
      <c r="BF42">
        <v>0</v>
      </c>
      <c r="BG42">
        <v>2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</row>
    <row r="43" spans="1:66" x14ac:dyDescent="0.2">
      <c r="A43">
        <v>522</v>
      </c>
      <c r="B43">
        <v>34402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</row>
    <row r="44" spans="1:66" x14ac:dyDescent="0.2">
      <c r="A44">
        <v>542</v>
      </c>
      <c r="B44">
        <v>37179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</row>
    <row r="45" spans="1:66" x14ac:dyDescent="0.2">
      <c r="A45">
        <v>562</v>
      </c>
      <c r="B45">
        <v>39956</v>
      </c>
      <c r="C45">
        <v>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44</v>
      </c>
      <c r="Z45">
        <v>54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1</v>
      </c>
      <c r="AK45">
        <v>1</v>
      </c>
      <c r="AL45">
        <v>0</v>
      </c>
      <c r="AM45">
        <v>0</v>
      </c>
      <c r="AN45">
        <v>1</v>
      </c>
      <c r="AO45">
        <v>0</v>
      </c>
      <c r="AP45">
        <v>43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2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1</v>
      </c>
      <c r="BE45">
        <v>2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</row>
    <row r="46" spans="1:66" x14ac:dyDescent="0.2">
      <c r="A46">
        <v>580</v>
      </c>
      <c r="B46">
        <v>42455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</row>
    <row r="47" spans="1:66" x14ac:dyDescent="0.2">
      <c r="A47">
        <v>602</v>
      </c>
      <c r="B47">
        <v>45510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</row>
    <row r="48" spans="1:66" x14ac:dyDescent="0.2">
      <c r="A48">
        <v>622</v>
      </c>
      <c r="B48">
        <v>48287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</row>
    <row r="49" spans="1:66" x14ac:dyDescent="0.2">
      <c r="A49">
        <v>641</v>
      </c>
      <c r="B49">
        <v>50926</v>
      </c>
      <c r="C49">
        <v>0</v>
      </c>
      <c r="D49">
        <v>0</v>
      </c>
      <c r="E49">
        <v>0</v>
      </c>
      <c r="F49">
        <v>2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  <c r="M49">
        <v>38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44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1</v>
      </c>
      <c r="AG49">
        <v>0</v>
      </c>
      <c r="AH49">
        <v>0</v>
      </c>
      <c r="AI49">
        <v>0</v>
      </c>
      <c r="AJ49">
        <v>0</v>
      </c>
      <c r="AK49">
        <v>2</v>
      </c>
      <c r="AL49">
        <v>0</v>
      </c>
      <c r="AM49">
        <v>0</v>
      </c>
      <c r="AN49">
        <v>0</v>
      </c>
      <c r="AO49">
        <v>0</v>
      </c>
      <c r="AP49">
        <v>9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4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2</v>
      </c>
      <c r="BE49">
        <v>2</v>
      </c>
      <c r="BF49">
        <v>0</v>
      </c>
      <c r="BG49">
        <v>1</v>
      </c>
      <c r="BH49">
        <v>0</v>
      </c>
      <c r="BI49">
        <v>2</v>
      </c>
      <c r="BJ49">
        <v>0</v>
      </c>
      <c r="BK49">
        <v>0</v>
      </c>
      <c r="BL49">
        <v>0</v>
      </c>
      <c r="BM49">
        <v>0</v>
      </c>
      <c r="BN49">
        <v>0</v>
      </c>
    </row>
    <row r="50" spans="1:66" x14ac:dyDescent="0.2">
      <c r="A50">
        <v>682</v>
      </c>
      <c r="B50">
        <v>56619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26C1-6EED-924B-BBB7-D59BEAF99F48}">
  <dimension ref="A1:K9"/>
  <sheetViews>
    <sheetView tabSelected="1" workbookViewId="0">
      <selection activeCell="F12" sqref="F12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  <c r="C1" t="s">
        <v>5</v>
      </c>
      <c r="D1" t="s">
        <v>7</v>
      </c>
      <c r="E1" s="1" t="s">
        <v>24</v>
      </c>
      <c r="F1" s="1" t="s">
        <v>25</v>
      </c>
      <c r="G1" t="s">
        <v>27</v>
      </c>
      <c r="H1" s="1" t="s">
        <v>41</v>
      </c>
      <c r="I1" s="1" t="s">
        <v>31</v>
      </c>
      <c r="J1" s="1" t="s">
        <v>47</v>
      </c>
    </row>
    <row r="2" spans="1:11" x14ac:dyDescent="0.2">
      <c r="A2">
        <v>347</v>
      </c>
      <c r="B2">
        <v>10102</v>
      </c>
      <c r="C2">
        <v>123</v>
      </c>
      <c r="D2">
        <v>34</v>
      </c>
      <c r="E2" s="1">
        <v>42</v>
      </c>
      <c r="F2" s="1">
        <v>23</v>
      </c>
      <c r="G2">
        <v>39</v>
      </c>
      <c r="H2" s="1">
        <v>42</v>
      </c>
      <c r="I2" s="1">
        <v>107</v>
      </c>
      <c r="J2" s="1">
        <v>2</v>
      </c>
      <c r="K2">
        <f>SUM(C2:J2)</f>
        <v>412</v>
      </c>
    </row>
    <row r="3" spans="1:11" x14ac:dyDescent="0.2">
      <c r="C3">
        <f>(C2*100)/412</f>
        <v>29.854368932038835</v>
      </c>
      <c r="D3">
        <f>(D2*100)/412</f>
        <v>8.2524271844660202</v>
      </c>
      <c r="E3">
        <f t="shared" ref="E3:J3" si="0">(E2*100)/412</f>
        <v>10.194174757281553</v>
      </c>
      <c r="F3">
        <f t="shared" si="0"/>
        <v>5.5825242718446599</v>
      </c>
      <c r="G3">
        <f t="shared" si="0"/>
        <v>9.4660194174757279</v>
      </c>
      <c r="H3">
        <f t="shared" si="0"/>
        <v>10.194174757281553</v>
      </c>
      <c r="I3">
        <f t="shared" si="0"/>
        <v>25.970873786407768</v>
      </c>
      <c r="J3">
        <f t="shared" si="0"/>
        <v>0.4854368932038835</v>
      </c>
    </row>
    <row r="4" spans="1:11" x14ac:dyDescent="0.2">
      <c r="A4">
        <v>452</v>
      </c>
      <c r="B4">
        <v>24682</v>
      </c>
      <c r="C4">
        <v>0</v>
      </c>
      <c r="D4">
        <v>3</v>
      </c>
      <c r="E4" s="1">
        <v>37</v>
      </c>
      <c r="F4" s="1">
        <v>37</v>
      </c>
      <c r="G4">
        <v>0</v>
      </c>
      <c r="H4" s="1">
        <v>22</v>
      </c>
      <c r="I4" s="1">
        <v>0</v>
      </c>
      <c r="J4" s="1">
        <v>18</v>
      </c>
      <c r="K4">
        <f>SUM(C4:J4)</f>
        <v>117</v>
      </c>
    </row>
    <row r="5" spans="1:11" x14ac:dyDescent="0.2">
      <c r="C5">
        <f>(C4*100)/117</f>
        <v>0</v>
      </c>
      <c r="D5">
        <f t="shared" ref="D5:J5" si="1">(D4*100)/117</f>
        <v>2.5641025641025643</v>
      </c>
      <c r="E5">
        <f t="shared" si="1"/>
        <v>31.623931623931625</v>
      </c>
      <c r="F5">
        <f t="shared" si="1"/>
        <v>31.623931623931625</v>
      </c>
      <c r="G5">
        <f t="shared" si="1"/>
        <v>0</v>
      </c>
      <c r="H5">
        <f t="shared" si="1"/>
        <v>18.803418803418804</v>
      </c>
      <c r="I5">
        <f t="shared" si="1"/>
        <v>0</v>
      </c>
      <c r="J5">
        <f t="shared" si="1"/>
        <v>15.384615384615385</v>
      </c>
    </row>
    <row r="7" spans="1:11" x14ac:dyDescent="0.2">
      <c r="B7">
        <v>10102</v>
      </c>
      <c r="C7" t="s">
        <v>66</v>
      </c>
      <c r="D7">
        <f>SUM(E3:F3,H3:J3)</f>
        <v>52.427184466019412</v>
      </c>
      <c r="E7" t="s">
        <v>67</v>
      </c>
      <c r="F7">
        <f>SUM(C3:D3,G3)</f>
        <v>47.572815533980581</v>
      </c>
    </row>
    <row r="9" spans="1:11" x14ac:dyDescent="0.2">
      <c r="B9">
        <v>24682</v>
      </c>
      <c r="D9">
        <f>SUM(E5:F5,H5:J5)</f>
        <v>97.435897435897445</v>
      </c>
      <c r="F9">
        <f>SUM(C5:D5,G5)</f>
        <v>2.5641025641025643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cranglds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2022-11-02T10:51:36Z</dcterms:modified>
</cp:coreProperties>
</file>