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sebastienlecot/Dropbox/Cours/Cours lycée/GIPUN/Test ECE Pollen/"/>
    </mc:Choice>
  </mc:AlternateContent>
  <xr:revisionPtr revIDLastSave="0" documentId="13_ncr:1_{1A5C352B-EF04-CA41-B4B6-3F586209C31B}" xr6:coauthVersionLast="40" xr6:coauthVersionMax="40" xr10:uidLastSave="{00000000-0000-0000-0000-000000000000}"/>
  <bookViews>
    <workbookView xWindow="27620" yWindow="8160" windowWidth="31180" windowHeight="9660" activeTab="1" xr2:uid="{00000000-000D-0000-FFFF-FFFF00000000}"/>
  </bookViews>
  <sheets>
    <sheet name="littleor" sheetId="1" r:id="rId1"/>
    <sheet name="Feuil1" sheetId="2" r:id="rId2"/>
  </sheets>
  <calcPr calcId="191029"/>
</workbook>
</file>

<file path=xl/calcChain.xml><?xml version="1.0" encoding="utf-8"?>
<calcChain xmlns="http://schemas.openxmlformats.org/spreadsheetml/2006/main">
  <c r="F10" i="2" l="1"/>
  <c r="D10" i="2"/>
  <c r="F8" i="2"/>
  <c r="D8" i="2"/>
  <c r="D5" i="2"/>
  <c r="E5" i="2"/>
  <c r="F5" i="2"/>
  <c r="G5" i="2"/>
  <c r="H5" i="2"/>
  <c r="I5" i="2"/>
  <c r="J5" i="2"/>
  <c r="K5" i="2"/>
  <c r="L5" i="2"/>
  <c r="M5" i="2"/>
  <c r="N5" i="2"/>
  <c r="O5" i="2"/>
  <c r="C5" i="2"/>
  <c r="D3" i="2"/>
  <c r="E3" i="2"/>
  <c r="F3" i="2"/>
  <c r="G3" i="2"/>
  <c r="H3" i="2"/>
  <c r="I3" i="2"/>
  <c r="J3" i="2"/>
  <c r="K3" i="2"/>
  <c r="L3" i="2"/>
  <c r="M3" i="2"/>
  <c r="N3" i="2"/>
  <c r="O3" i="2"/>
  <c r="C3" i="2"/>
  <c r="P4" i="2"/>
  <c r="P2" i="2"/>
</calcChain>
</file>

<file path=xl/sharedStrings.xml><?xml version="1.0" encoding="utf-8"?>
<sst xmlns="http://schemas.openxmlformats.org/spreadsheetml/2006/main" count="97" uniqueCount="80">
  <si>
    <t>Profondeur (cm)</t>
  </si>
  <si>
    <t>Age BP</t>
  </si>
  <si>
    <t>Abies</t>
  </si>
  <si>
    <t>Acer circinatum</t>
  </si>
  <si>
    <t>Acer macrophyllum</t>
  </si>
  <si>
    <t>Alnus rubra-type</t>
  </si>
  <si>
    <t>Alnus viridis-type</t>
  </si>
  <si>
    <t>Arceuthobium</t>
  </si>
  <si>
    <t>Betula</t>
  </si>
  <si>
    <t>Ceanothus</t>
  </si>
  <si>
    <t>Chrysolepis-type</t>
  </si>
  <si>
    <t>Cornus</t>
  </si>
  <si>
    <t>Corylus</t>
  </si>
  <si>
    <t>Cupressaceae</t>
  </si>
  <si>
    <t>Ericaceae</t>
  </si>
  <si>
    <t>Fraxinus latifolia</t>
  </si>
  <si>
    <t>Myrica</t>
  </si>
  <si>
    <t>Picea</t>
  </si>
  <si>
    <t>Pinus contorta-type</t>
  </si>
  <si>
    <t>Pinus monticola-type</t>
  </si>
  <si>
    <t>Pinus undiff.</t>
  </si>
  <si>
    <t>Populus</t>
  </si>
  <si>
    <t>Prunus-type</t>
  </si>
  <si>
    <t>Pseudotsuga-type</t>
  </si>
  <si>
    <t>Quercus</t>
  </si>
  <si>
    <t>Rhamnus</t>
  </si>
  <si>
    <t>Salix</t>
  </si>
  <si>
    <t>Sambucus</t>
  </si>
  <si>
    <t>Sarcobatus vermiculatus</t>
  </si>
  <si>
    <t>Shepherdia canadensis-type</t>
  </si>
  <si>
    <t>Spiraea-type</t>
  </si>
  <si>
    <t>Taxus brevifolia</t>
  </si>
  <si>
    <t>Tsuga heterophylla</t>
  </si>
  <si>
    <t>Tsuga mertensiana</t>
  </si>
  <si>
    <t>Ambrosia-type</t>
  </si>
  <si>
    <t>Apiaceae</t>
  </si>
  <si>
    <t>Artemisia</t>
  </si>
  <si>
    <t>Asteraceae subf. Cichorioideae</t>
  </si>
  <si>
    <t>Asteraceae undiff.</t>
  </si>
  <si>
    <t>Brassicaceae</t>
  </si>
  <si>
    <t>Caryophyllaceae undiff.</t>
  </si>
  <si>
    <t>Chenopodiaceae/Amaranthaceae undiff.</t>
  </si>
  <si>
    <t>Cyperaceae</t>
  </si>
  <si>
    <t>Epilobium</t>
  </si>
  <si>
    <t>Eriogonum</t>
  </si>
  <si>
    <t>Fabaceae</t>
  </si>
  <si>
    <t>Galium</t>
  </si>
  <si>
    <t>Liliaceae</t>
  </si>
  <si>
    <t>Lysichiton</t>
  </si>
  <si>
    <t>Malvaceae</t>
  </si>
  <si>
    <t>Other herbs</t>
  </si>
  <si>
    <t>Plantago</t>
  </si>
  <si>
    <t>Poaceae</t>
  </si>
  <si>
    <t>Polygonum bistortoides-type</t>
  </si>
  <si>
    <t>Polygonum undiff.</t>
  </si>
  <si>
    <t>Potentilla-type</t>
  </si>
  <si>
    <t>Ranunculaceae undiff.</t>
  </si>
  <si>
    <t>Rosaceae undiff.</t>
  </si>
  <si>
    <t>Rubus</t>
  </si>
  <si>
    <t>Stellaria-type</t>
  </si>
  <si>
    <t>Thalictrum</t>
  </si>
  <si>
    <t>Dryopteris-type</t>
  </si>
  <si>
    <t>Pteridium-type</t>
  </si>
  <si>
    <t>Brasenia schreberi</t>
  </si>
  <si>
    <t>Isoëtes</t>
  </si>
  <si>
    <t>Lemna</t>
  </si>
  <si>
    <t>Myriophyllum</t>
  </si>
  <si>
    <t>Nuphar</t>
  </si>
  <si>
    <t>Potamogeton-type</t>
  </si>
  <si>
    <t>Sagittaria</t>
  </si>
  <si>
    <t>Sparganium-type</t>
  </si>
  <si>
    <t>Typha</t>
  </si>
  <si>
    <t>Indeterminable</t>
  </si>
  <si>
    <t>Unknown</t>
  </si>
  <si>
    <t>Lycopodium spike (number counted)</t>
  </si>
  <si>
    <t>Lycopodium tablets (added, number)</t>
  </si>
  <si>
    <t>Lycopodium tablets (concentration, grains/tablet)</t>
  </si>
  <si>
    <t>Sample volume (ml)</t>
  </si>
  <si>
    <t>Chaud</t>
  </si>
  <si>
    <t>Froid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</si>
</sst>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0" xfId="0" applyNumberFormat="1" applyFill="1"/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67"/>
  <sheetViews>
    <sheetView topLeftCell="A17" workbookViewId="0">
      <selection activeCell="A47" activeCellId="2" sqref="A1:XFD1 A31:XFD31 A47:XFD47"/>
    </sheetView>
  </sheetViews>
  <sheetFormatPr baseColWidth="10" defaultRowHeight="16" x14ac:dyDescent="0.2"/>
  <sheetData>
    <row r="1" spans="1:7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</row>
    <row r="2" spans="1:78" x14ac:dyDescent="0.2">
      <c r="A2">
        <v>30</v>
      </c>
      <c r="B2">
        <v>243</v>
      </c>
      <c r="C2">
        <v>3</v>
      </c>
      <c r="D2">
        <v>0</v>
      </c>
      <c r="E2">
        <v>1</v>
      </c>
      <c r="F2">
        <v>91</v>
      </c>
      <c r="G2">
        <v>12</v>
      </c>
      <c r="H2">
        <v>0</v>
      </c>
      <c r="I2">
        <v>0</v>
      </c>
      <c r="J2">
        <v>0</v>
      </c>
      <c r="K2">
        <v>0</v>
      </c>
      <c r="L2">
        <v>0</v>
      </c>
      <c r="M2">
        <v>5</v>
      </c>
      <c r="N2">
        <v>0</v>
      </c>
      <c r="O2">
        <v>0</v>
      </c>
      <c r="P2">
        <v>0</v>
      </c>
      <c r="Q2">
        <v>1</v>
      </c>
      <c r="R2">
        <v>0</v>
      </c>
      <c r="S2">
        <v>2</v>
      </c>
      <c r="T2">
        <v>0</v>
      </c>
      <c r="U2">
        <v>1</v>
      </c>
      <c r="V2">
        <v>2</v>
      </c>
      <c r="W2">
        <v>1</v>
      </c>
      <c r="X2">
        <v>24</v>
      </c>
      <c r="Y2">
        <v>1</v>
      </c>
      <c r="Z2">
        <v>0</v>
      </c>
      <c r="AA2">
        <v>3</v>
      </c>
      <c r="AB2">
        <v>0</v>
      </c>
      <c r="AC2">
        <v>1</v>
      </c>
      <c r="AD2">
        <v>0</v>
      </c>
      <c r="AE2">
        <v>5</v>
      </c>
      <c r="AF2">
        <v>0</v>
      </c>
      <c r="AG2">
        <v>13</v>
      </c>
      <c r="AH2">
        <v>0</v>
      </c>
      <c r="AI2">
        <v>0</v>
      </c>
      <c r="AJ2">
        <v>3</v>
      </c>
      <c r="AK2">
        <v>0</v>
      </c>
      <c r="AL2">
        <v>44</v>
      </c>
      <c r="AM2">
        <v>7</v>
      </c>
      <c r="AN2">
        <v>0</v>
      </c>
      <c r="AO2">
        <v>0</v>
      </c>
      <c r="AP2">
        <v>5</v>
      </c>
      <c r="AQ2">
        <v>20</v>
      </c>
      <c r="AR2">
        <v>1</v>
      </c>
      <c r="AS2">
        <v>0</v>
      </c>
      <c r="AT2">
        <v>0</v>
      </c>
      <c r="AU2">
        <v>0</v>
      </c>
      <c r="AV2">
        <v>0</v>
      </c>
      <c r="AW2">
        <v>3</v>
      </c>
      <c r="AX2">
        <v>0</v>
      </c>
      <c r="AY2">
        <v>1</v>
      </c>
      <c r="AZ2">
        <v>1</v>
      </c>
      <c r="BA2">
        <v>55</v>
      </c>
      <c r="BB2">
        <v>0</v>
      </c>
      <c r="BC2">
        <v>0</v>
      </c>
      <c r="BD2">
        <v>0</v>
      </c>
      <c r="BE2">
        <v>0</v>
      </c>
      <c r="BF2">
        <v>6</v>
      </c>
      <c r="BG2">
        <v>0</v>
      </c>
      <c r="BH2">
        <v>0</v>
      </c>
      <c r="BI2">
        <v>1</v>
      </c>
      <c r="BJ2">
        <v>51</v>
      </c>
      <c r="BK2">
        <v>44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14</v>
      </c>
      <c r="BU2">
        <v>6</v>
      </c>
      <c r="BV2">
        <v>2</v>
      </c>
      <c r="BW2">
        <v>96</v>
      </c>
      <c r="BX2">
        <v>2</v>
      </c>
      <c r="BY2">
        <v>13500</v>
      </c>
      <c r="BZ2">
        <v>1</v>
      </c>
    </row>
    <row r="3" spans="1:78" x14ac:dyDescent="0.2">
      <c r="A3">
        <v>50</v>
      </c>
      <c r="B3">
        <v>406</v>
      </c>
      <c r="C3">
        <v>13</v>
      </c>
      <c r="D3">
        <v>0</v>
      </c>
      <c r="E3">
        <v>0</v>
      </c>
      <c r="F3">
        <v>124</v>
      </c>
      <c r="G3">
        <v>3</v>
      </c>
      <c r="H3">
        <v>0</v>
      </c>
      <c r="I3">
        <v>1</v>
      </c>
      <c r="J3">
        <v>0</v>
      </c>
      <c r="K3">
        <v>2</v>
      </c>
      <c r="L3">
        <v>0</v>
      </c>
      <c r="M3">
        <v>0</v>
      </c>
      <c r="N3">
        <v>16</v>
      </c>
      <c r="O3">
        <v>0</v>
      </c>
      <c r="P3">
        <v>5</v>
      </c>
      <c r="Q3">
        <v>0</v>
      </c>
      <c r="R3">
        <v>2</v>
      </c>
      <c r="S3">
        <v>2</v>
      </c>
      <c r="T3">
        <v>0</v>
      </c>
      <c r="U3">
        <v>1</v>
      </c>
      <c r="V3">
        <v>3</v>
      </c>
      <c r="W3">
        <v>0</v>
      </c>
      <c r="X3">
        <v>31</v>
      </c>
      <c r="Y3">
        <v>0</v>
      </c>
      <c r="Z3">
        <v>0</v>
      </c>
      <c r="AA3">
        <v>5</v>
      </c>
      <c r="AB3">
        <v>0</v>
      </c>
      <c r="AC3">
        <v>0</v>
      </c>
      <c r="AD3">
        <v>1</v>
      </c>
      <c r="AE3">
        <v>3</v>
      </c>
      <c r="AF3">
        <v>3</v>
      </c>
      <c r="AG3">
        <v>9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5</v>
      </c>
      <c r="AR3">
        <v>0</v>
      </c>
      <c r="AS3">
        <v>0</v>
      </c>
      <c r="AT3">
        <v>0</v>
      </c>
      <c r="AU3">
        <v>1</v>
      </c>
      <c r="AV3">
        <v>0</v>
      </c>
      <c r="AW3">
        <v>1</v>
      </c>
      <c r="AX3">
        <v>0</v>
      </c>
      <c r="AY3">
        <v>0</v>
      </c>
      <c r="AZ3">
        <v>0</v>
      </c>
      <c r="BA3">
        <v>6</v>
      </c>
      <c r="BB3">
        <v>0</v>
      </c>
      <c r="BC3">
        <v>0</v>
      </c>
      <c r="BD3">
        <v>0</v>
      </c>
      <c r="BE3">
        <v>0</v>
      </c>
      <c r="BF3">
        <v>1</v>
      </c>
      <c r="BG3">
        <v>0</v>
      </c>
      <c r="BH3">
        <v>0</v>
      </c>
      <c r="BI3">
        <v>0</v>
      </c>
      <c r="BJ3">
        <v>82</v>
      </c>
      <c r="BK3">
        <v>16</v>
      </c>
      <c r="BL3">
        <v>0</v>
      </c>
      <c r="BM3">
        <v>0</v>
      </c>
      <c r="BN3">
        <v>0</v>
      </c>
      <c r="BO3">
        <v>0</v>
      </c>
      <c r="BP3">
        <v>2</v>
      </c>
      <c r="BQ3">
        <v>0</v>
      </c>
      <c r="BR3">
        <v>0</v>
      </c>
      <c r="BS3">
        <v>8</v>
      </c>
      <c r="BT3">
        <v>73</v>
      </c>
      <c r="BU3">
        <v>7</v>
      </c>
      <c r="BV3">
        <v>3</v>
      </c>
      <c r="BW3">
        <v>88</v>
      </c>
      <c r="BX3">
        <v>2</v>
      </c>
      <c r="BY3">
        <v>13500</v>
      </c>
      <c r="BZ3">
        <v>1</v>
      </c>
    </row>
    <row r="4" spans="1:78" x14ac:dyDescent="0.2">
      <c r="A4">
        <v>60</v>
      </c>
      <c r="B4">
        <v>487</v>
      </c>
      <c r="C4">
        <v>7</v>
      </c>
      <c r="D4">
        <v>1</v>
      </c>
      <c r="E4">
        <v>4</v>
      </c>
      <c r="F4">
        <v>140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3</v>
      </c>
      <c r="N4">
        <v>6</v>
      </c>
      <c r="O4">
        <v>0</v>
      </c>
      <c r="P4">
        <v>2</v>
      </c>
      <c r="Q4">
        <v>0</v>
      </c>
      <c r="R4">
        <v>2</v>
      </c>
      <c r="S4">
        <v>0</v>
      </c>
      <c r="T4">
        <v>0</v>
      </c>
      <c r="U4">
        <v>3</v>
      </c>
      <c r="V4">
        <v>0</v>
      </c>
      <c r="W4">
        <v>0</v>
      </c>
      <c r="X4">
        <v>32</v>
      </c>
      <c r="Y4">
        <v>0</v>
      </c>
      <c r="Z4">
        <v>0</v>
      </c>
      <c r="AA4">
        <v>9</v>
      </c>
      <c r="AB4">
        <v>0</v>
      </c>
      <c r="AC4">
        <v>0</v>
      </c>
      <c r="AD4">
        <v>0</v>
      </c>
      <c r="AE4">
        <v>4</v>
      </c>
      <c r="AF4">
        <v>0</v>
      </c>
      <c r="AG4">
        <v>27</v>
      </c>
      <c r="AH4">
        <v>0</v>
      </c>
      <c r="AI4">
        <v>0</v>
      </c>
      <c r="AJ4">
        <v>1</v>
      </c>
      <c r="AK4">
        <v>0</v>
      </c>
      <c r="AL4">
        <v>0</v>
      </c>
      <c r="AM4">
        <v>3</v>
      </c>
      <c r="AN4">
        <v>0</v>
      </c>
      <c r="AO4">
        <v>0</v>
      </c>
      <c r="AP4">
        <v>0</v>
      </c>
      <c r="AQ4">
        <v>16</v>
      </c>
      <c r="AR4">
        <v>0</v>
      </c>
      <c r="AS4">
        <v>0</v>
      </c>
      <c r="AT4">
        <v>0</v>
      </c>
      <c r="AU4">
        <v>0</v>
      </c>
      <c r="AV4">
        <v>0</v>
      </c>
      <c r="AW4">
        <v>3</v>
      </c>
      <c r="AX4">
        <v>0</v>
      </c>
      <c r="AY4">
        <v>2</v>
      </c>
      <c r="AZ4">
        <v>0</v>
      </c>
      <c r="BA4">
        <v>1</v>
      </c>
      <c r="BB4">
        <v>0</v>
      </c>
      <c r="BC4">
        <v>0</v>
      </c>
      <c r="BD4">
        <v>0</v>
      </c>
      <c r="BE4">
        <v>0</v>
      </c>
      <c r="BF4">
        <v>5</v>
      </c>
      <c r="BG4">
        <v>0</v>
      </c>
      <c r="BH4">
        <v>0</v>
      </c>
      <c r="BI4">
        <v>0</v>
      </c>
      <c r="BJ4">
        <v>68</v>
      </c>
      <c r="BK4">
        <v>15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5</v>
      </c>
      <c r="BU4">
        <v>0</v>
      </c>
      <c r="BV4">
        <v>0</v>
      </c>
      <c r="BW4">
        <v>85</v>
      </c>
      <c r="BX4">
        <v>2</v>
      </c>
      <c r="BY4">
        <v>13500</v>
      </c>
      <c r="BZ4">
        <v>1</v>
      </c>
    </row>
    <row r="5" spans="1:78" x14ac:dyDescent="0.2">
      <c r="A5">
        <v>120</v>
      </c>
      <c r="B5">
        <v>974</v>
      </c>
      <c r="C5">
        <v>23</v>
      </c>
      <c r="D5">
        <v>0</v>
      </c>
      <c r="E5">
        <v>2</v>
      </c>
      <c r="F5">
        <v>92</v>
      </c>
      <c r="G5">
        <v>14</v>
      </c>
      <c r="H5">
        <v>1</v>
      </c>
      <c r="I5">
        <v>0</v>
      </c>
      <c r="J5">
        <v>0</v>
      </c>
      <c r="K5">
        <v>0</v>
      </c>
      <c r="L5">
        <v>0</v>
      </c>
      <c r="M5">
        <v>3</v>
      </c>
      <c r="N5">
        <v>26</v>
      </c>
      <c r="O5">
        <v>0</v>
      </c>
      <c r="P5">
        <v>6</v>
      </c>
      <c r="Q5">
        <v>0</v>
      </c>
      <c r="R5">
        <v>6</v>
      </c>
      <c r="S5">
        <v>0</v>
      </c>
      <c r="T5">
        <v>0</v>
      </c>
      <c r="U5">
        <v>5</v>
      </c>
      <c r="V5">
        <v>0</v>
      </c>
      <c r="W5">
        <v>0</v>
      </c>
      <c r="X5">
        <v>96</v>
      </c>
      <c r="Y5">
        <v>1</v>
      </c>
      <c r="Z5">
        <v>0</v>
      </c>
      <c r="AA5">
        <v>7</v>
      </c>
      <c r="AB5">
        <v>0</v>
      </c>
      <c r="AC5">
        <v>0</v>
      </c>
      <c r="AD5">
        <v>0</v>
      </c>
      <c r="AE5">
        <v>2</v>
      </c>
      <c r="AF5">
        <v>0</v>
      </c>
      <c r="AG5">
        <v>27</v>
      </c>
      <c r="AH5">
        <v>0</v>
      </c>
      <c r="AI5">
        <v>0</v>
      </c>
      <c r="AJ5">
        <v>0</v>
      </c>
      <c r="AK5">
        <v>1</v>
      </c>
      <c r="AL5">
        <v>0</v>
      </c>
      <c r="AM5">
        <v>3</v>
      </c>
      <c r="AN5">
        <v>0</v>
      </c>
      <c r="AO5">
        <v>0</v>
      </c>
      <c r="AP5">
        <v>0</v>
      </c>
      <c r="AQ5">
        <v>15</v>
      </c>
      <c r="AR5">
        <v>0</v>
      </c>
      <c r="AS5">
        <v>0</v>
      </c>
      <c r="AT5">
        <v>0</v>
      </c>
      <c r="AU5">
        <v>3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3</v>
      </c>
      <c r="BD5">
        <v>0</v>
      </c>
      <c r="BE5">
        <v>0</v>
      </c>
      <c r="BF5">
        <v>1</v>
      </c>
      <c r="BG5">
        <v>0</v>
      </c>
      <c r="BH5">
        <v>0</v>
      </c>
      <c r="BI5">
        <v>0</v>
      </c>
      <c r="BJ5">
        <v>31</v>
      </c>
      <c r="BK5">
        <v>26</v>
      </c>
      <c r="BL5">
        <v>0</v>
      </c>
      <c r="BM5">
        <v>0</v>
      </c>
      <c r="BN5">
        <v>0</v>
      </c>
      <c r="BO5">
        <v>0</v>
      </c>
      <c r="BP5">
        <v>5</v>
      </c>
      <c r="BQ5">
        <v>1</v>
      </c>
      <c r="BR5">
        <v>0</v>
      </c>
      <c r="BS5">
        <v>2</v>
      </c>
      <c r="BT5">
        <v>3</v>
      </c>
      <c r="BU5">
        <v>0</v>
      </c>
      <c r="BV5">
        <v>0</v>
      </c>
      <c r="BW5">
        <v>110</v>
      </c>
      <c r="BX5">
        <v>2</v>
      </c>
      <c r="BY5">
        <v>13500</v>
      </c>
      <c r="BZ5">
        <v>1</v>
      </c>
    </row>
    <row r="6" spans="1:78" x14ac:dyDescent="0.2">
      <c r="A6">
        <v>150</v>
      </c>
      <c r="B6">
        <v>1217</v>
      </c>
      <c r="C6">
        <v>29</v>
      </c>
      <c r="D6">
        <v>0</v>
      </c>
      <c r="E6">
        <v>4</v>
      </c>
      <c r="F6">
        <v>166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7</v>
      </c>
      <c r="N6">
        <v>7</v>
      </c>
      <c r="O6">
        <v>0</v>
      </c>
      <c r="P6">
        <v>11</v>
      </c>
      <c r="Q6">
        <v>3</v>
      </c>
      <c r="R6">
        <v>2</v>
      </c>
      <c r="S6">
        <v>0</v>
      </c>
      <c r="T6">
        <v>0</v>
      </c>
      <c r="U6">
        <v>0</v>
      </c>
      <c r="V6">
        <v>0</v>
      </c>
      <c r="W6">
        <v>0</v>
      </c>
      <c r="X6">
        <v>124</v>
      </c>
      <c r="Y6">
        <v>1</v>
      </c>
      <c r="Z6">
        <v>0</v>
      </c>
      <c r="AA6">
        <v>2</v>
      </c>
      <c r="AB6">
        <v>1</v>
      </c>
      <c r="AC6">
        <v>0</v>
      </c>
      <c r="AD6">
        <v>0</v>
      </c>
      <c r="AE6">
        <v>0</v>
      </c>
      <c r="AF6">
        <v>0</v>
      </c>
      <c r="AG6">
        <v>13</v>
      </c>
      <c r="AH6">
        <v>0</v>
      </c>
      <c r="AI6">
        <v>0</v>
      </c>
      <c r="AJ6">
        <v>1</v>
      </c>
      <c r="AK6">
        <v>1</v>
      </c>
      <c r="AL6">
        <v>0</v>
      </c>
      <c r="AM6">
        <v>0</v>
      </c>
      <c r="AN6">
        <v>0</v>
      </c>
      <c r="AO6">
        <v>0</v>
      </c>
      <c r="AP6">
        <v>0</v>
      </c>
      <c r="AQ6">
        <v>8</v>
      </c>
      <c r="AR6">
        <v>0</v>
      </c>
      <c r="AS6">
        <v>0</v>
      </c>
      <c r="AT6">
        <v>1</v>
      </c>
      <c r="AU6">
        <v>0</v>
      </c>
      <c r="AV6">
        <v>0</v>
      </c>
      <c r="AW6">
        <v>1</v>
      </c>
      <c r="AX6">
        <v>1</v>
      </c>
      <c r="AY6">
        <v>0</v>
      </c>
      <c r="AZ6">
        <v>0</v>
      </c>
      <c r="BA6">
        <v>3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29</v>
      </c>
      <c r="BK6">
        <v>4</v>
      </c>
      <c r="BL6">
        <v>0</v>
      </c>
      <c r="BM6">
        <v>0</v>
      </c>
      <c r="BN6">
        <v>0</v>
      </c>
      <c r="BO6">
        <v>0</v>
      </c>
      <c r="BP6">
        <v>2</v>
      </c>
      <c r="BQ6">
        <v>0</v>
      </c>
      <c r="BR6">
        <v>0</v>
      </c>
      <c r="BS6">
        <v>0</v>
      </c>
      <c r="BT6">
        <v>3</v>
      </c>
      <c r="BU6">
        <v>0</v>
      </c>
      <c r="BV6">
        <v>0</v>
      </c>
      <c r="BW6">
        <v>192</v>
      </c>
      <c r="BX6">
        <v>2</v>
      </c>
      <c r="BY6">
        <v>13500</v>
      </c>
      <c r="BZ6">
        <v>1</v>
      </c>
    </row>
    <row r="7" spans="1:78" x14ac:dyDescent="0.2">
      <c r="A7">
        <v>180</v>
      </c>
      <c r="B7">
        <v>1461</v>
      </c>
      <c r="C7">
        <v>3</v>
      </c>
      <c r="D7">
        <v>0</v>
      </c>
      <c r="E7">
        <v>2</v>
      </c>
      <c r="F7">
        <v>74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8</v>
      </c>
      <c r="N7">
        <v>14</v>
      </c>
      <c r="O7">
        <v>0</v>
      </c>
      <c r="P7">
        <v>7</v>
      </c>
      <c r="Q7">
        <v>0</v>
      </c>
      <c r="R7">
        <v>2</v>
      </c>
      <c r="S7">
        <v>4</v>
      </c>
      <c r="T7">
        <v>0</v>
      </c>
      <c r="U7">
        <v>2</v>
      </c>
      <c r="V7">
        <v>0</v>
      </c>
      <c r="W7">
        <v>0</v>
      </c>
      <c r="X7">
        <v>106</v>
      </c>
      <c r="Y7">
        <v>1</v>
      </c>
      <c r="Z7">
        <v>0</v>
      </c>
      <c r="AA7">
        <v>3</v>
      </c>
      <c r="AB7">
        <v>0</v>
      </c>
      <c r="AC7">
        <v>0</v>
      </c>
      <c r="AD7">
        <v>0</v>
      </c>
      <c r="AE7">
        <v>1</v>
      </c>
      <c r="AF7">
        <v>0</v>
      </c>
      <c r="AG7">
        <v>16</v>
      </c>
      <c r="AH7">
        <v>0</v>
      </c>
      <c r="AI7">
        <v>0</v>
      </c>
      <c r="AJ7">
        <v>1</v>
      </c>
      <c r="AK7">
        <v>2</v>
      </c>
      <c r="AL7">
        <v>0</v>
      </c>
      <c r="AM7">
        <v>1</v>
      </c>
      <c r="AN7">
        <v>0</v>
      </c>
      <c r="AO7">
        <v>0</v>
      </c>
      <c r="AP7">
        <v>3</v>
      </c>
      <c r="AQ7">
        <v>2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1</v>
      </c>
      <c r="AZ7">
        <v>0</v>
      </c>
      <c r="BA7">
        <v>3</v>
      </c>
      <c r="BB7">
        <v>0</v>
      </c>
      <c r="BC7">
        <v>0</v>
      </c>
      <c r="BD7">
        <v>0</v>
      </c>
      <c r="BE7">
        <v>0</v>
      </c>
      <c r="BF7">
        <v>4</v>
      </c>
      <c r="BG7">
        <v>0</v>
      </c>
      <c r="BH7">
        <v>0</v>
      </c>
      <c r="BI7">
        <v>0</v>
      </c>
      <c r="BJ7">
        <v>37</v>
      </c>
      <c r="BK7">
        <v>44</v>
      </c>
      <c r="BL7">
        <v>0</v>
      </c>
      <c r="BM7">
        <v>0</v>
      </c>
      <c r="BN7">
        <v>0</v>
      </c>
      <c r="BO7">
        <v>0</v>
      </c>
      <c r="BP7">
        <v>21</v>
      </c>
      <c r="BQ7">
        <v>4</v>
      </c>
      <c r="BR7">
        <v>0</v>
      </c>
      <c r="BS7">
        <v>0</v>
      </c>
      <c r="BT7">
        <v>4</v>
      </c>
      <c r="BU7">
        <v>1</v>
      </c>
      <c r="BV7">
        <v>0</v>
      </c>
      <c r="BW7">
        <v>175</v>
      </c>
      <c r="BX7">
        <v>2</v>
      </c>
      <c r="BY7">
        <v>13500</v>
      </c>
      <c r="BZ7">
        <v>1</v>
      </c>
    </row>
    <row r="8" spans="1:78" x14ac:dyDescent="0.2">
      <c r="A8">
        <v>210</v>
      </c>
      <c r="B8">
        <v>1704</v>
      </c>
      <c r="C8">
        <v>43</v>
      </c>
      <c r="D8">
        <v>0</v>
      </c>
      <c r="E8">
        <v>5</v>
      </c>
      <c r="F8">
        <v>103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3</v>
      </c>
      <c r="N8">
        <v>17</v>
      </c>
      <c r="O8">
        <v>0</v>
      </c>
      <c r="P8">
        <v>6</v>
      </c>
      <c r="Q8">
        <v>0</v>
      </c>
      <c r="R8">
        <v>5</v>
      </c>
      <c r="S8">
        <v>6</v>
      </c>
      <c r="T8">
        <v>1</v>
      </c>
      <c r="U8">
        <v>1</v>
      </c>
      <c r="V8">
        <v>1</v>
      </c>
      <c r="W8">
        <v>2</v>
      </c>
      <c r="X8">
        <v>101</v>
      </c>
      <c r="Y8">
        <v>1</v>
      </c>
      <c r="Z8">
        <v>0</v>
      </c>
      <c r="AA8">
        <v>3</v>
      </c>
      <c r="AB8">
        <v>1</v>
      </c>
      <c r="AC8">
        <v>0</v>
      </c>
      <c r="AD8">
        <v>0</v>
      </c>
      <c r="AE8">
        <v>0</v>
      </c>
      <c r="AF8">
        <v>0</v>
      </c>
      <c r="AG8">
        <v>39</v>
      </c>
      <c r="AH8">
        <v>0</v>
      </c>
      <c r="AI8">
        <v>0</v>
      </c>
      <c r="AJ8">
        <v>0</v>
      </c>
      <c r="AK8">
        <v>2</v>
      </c>
      <c r="AL8">
        <v>0</v>
      </c>
      <c r="AM8">
        <v>2</v>
      </c>
      <c r="AN8">
        <v>0</v>
      </c>
      <c r="AO8">
        <v>0</v>
      </c>
      <c r="AP8">
        <v>1</v>
      </c>
      <c r="AQ8">
        <v>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1</v>
      </c>
      <c r="BA8">
        <v>1</v>
      </c>
      <c r="BB8">
        <v>0</v>
      </c>
      <c r="BC8">
        <v>0</v>
      </c>
      <c r="BD8">
        <v>0</v>
      </c>
      <c r="BE8">
        <v>0</v>
      </c>
      <c r="BF8">
        <v>2</v>
      </c>
      <c r="BG8">
        <v>0</v>
      </c>
      <c r="BH8">
        <v>0</v>
      </c>
      <c r="BI8">
        <v>0</v>
      </c>
      <c r="BJ8">
        <v>37</v>
      </c>
      <c r="BK8">
        <v>4</v>
      </c>
      <c r="BL8">
        <v>13</v>
      </c>
      <c r="BM8">
        <v>0</v>
      </c>
      <c r="BN8">
        <v>0</v>
      </c>
      <c r="BO8">
        <v>0</v>
      </c>
      <c r="BP8">
        <v>1</v>
      </c>
      <c r="BQ8">
        <v>2</v>
      </c>
      <c r="BR8">
        <v>0</v>
      </c>
      <c r="BS8">
        <v>1</v>
      </c>
      <c r="BT8">
        <v>6</v>
      </c>
      <c r="BU8">
        <v>0</v>
      </c>
      <c r="BV8">
        <v>1</v>
      </c>
      <c r="BW8">
        <v>263</v>
      </c>
      <c r="BX8">
        <v>2</v>
      </c>
      <c r="BY8">
        <v>13500</v>
      </c>
      <c r="BZ8">
        <v>1</v>
      </c>
    </row>
    <row r="9" spans="1:78" x14ac:dyDescent="0.2">
      <c r="A9">
        <v>230</v>
      </c>
      <c r="B9">
        <v>1866</v>
      </c>
      <c r="C9">
        <v>15</v>
      </c>
      <c r="D9">
        <v>0</v>
      </c>
      <c r="E9">
        <v>5</v>
      </c>
      <c r="F9">
        <v>82</v>
      </c>
      <c r="G9">
        <v>6</v>
      </c>
      <c r="H9">
        <v>0</v>
      </c>
      <c r="I9">
        <v>0</v>
      </c>
      <c r="J9">
        <v>0</v>
      </c>
      <c r="K9">
        <v>0</v>
      </c>
      <c r="L9">
        <v>0</v>
      </c>
      <c r="M9">
        <v>4</v>
      </c>
      <c r="N9">
        <v>14</v>
      </c>
      <c r="O9">
        <v>0</v>
      </c>
      <c r="P9">
        <v>8</v>
      </c>
      <c r="Q9">
        <v>0</v>
      </c>
      <c r="R9">
        <v>2</v>
      </c>
      <c r="S9">
        <v>10</v>
      </c>
      <c r="T9">
        <v>3</v>
      </c>
      <c r="U9">
        <v>3</v>
      </c>
      <c r="V9">
        <v>0</v>
      </c>
      <c r="W9">
        <v>1</v>
      </c>
      <c r="X9">
        <v>84</v>
      </c>
      <c r="Y9">
        <v>1</v>
      </c>
      <c r="Z9">
        <v>0</v>
      </c>
      <c r="AA9">
        <v>1</v>
      </c>
      <c r="AB9">
        <v>0</v>
      </c>
      <c r="AC9">
        <v>0</v>
      </c>
      <c r="AD9">
        <v>0</v>
      </c>
      <c r="AE9">
        <v>0</v>
      </c>
      <c r="AF9">
        <v>0</v>
      </c>
      <c r="AG9">
        <v>10</v>
      </c>
      <c r="AH9">
        <v>0</v>
      </c>
      <c r="AI9">
        <v>0</v>
      </c>
      <c r="AJ9">
        <v>0</v>
      </c>
      <c r="AK9">
        <v>1</v>
      </c>
      <c r="AL9">
        <v>0</v>
      </c>
      <c r="AM9">
        <v>1</v>
      </c>
      <c r="AN9">
        <v>0</v>
      </c>
      <c r="AO9">
        <v>0</v>
      </c>
      <c r="AP9">
        <v>0</v>
      </c>
      <c r="AQ9">
        <v>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</v>
      </c>
      <c r="BB9">
        <v>0</v>
      </c>
      <c r="BC9">
        <v>0</v>
      </c>
      <c r="BD9">
        <v>0</v>
      </c>
      <c r="BE9">
        <v>0</v>
      </c>
      <c r="BF9">
        <v>2</v>
      </c>
      <c r="BG9">
        <v>0</v>
      </c>
      <c r="BH9">
        <v>0</v>
      </c>
      <c r="BI9">
        <v>0</v>
      </c>
      <c r="BJ9">
        <v>133</v>
      </c>
      <c r="BK9">
        <v>9</v>
      </c>
      <c r="BL9">
        <v>41</v>
      </c>
      <c r="BM9">
        <v>0</v>
      </c>
      <c r="BN9">
        <v>0</v>
      </c>
      <c r="BO9">
        <v>5</v>
      </c>
      <c r="BP9">
        <v>0</v>
      </c>
      <c r="BQ9">
        <v>1</v>
      </c>
      <c r="BR9">
        <v>0</v>
      </c>
      <c r="BS9">
        <v>0</v>
      </c>
      <c r="BT9">
        <v>2</v>
      </c>
      <c r="BU9">
        <v>1</v>
      </c>
      <c r="BV9">
        <v>0</v>
      </c>
      <c r="BW9">
        <v>301</v>
      </c>
      <c r="BX9">
        <v>2</v>
      </c>
      <c r="BY9">
        <v>13500</v>
      </c>
      <c r="BZ9">
        <v>1</v>
      </c>
    </row>
    <row r="10" spans="1:78" x14ac:dyDescent="0.2">
      <c r="A10">
        <v>250</v>
      </c>
      <c r="B10">
        <v>2029</v>
      </c>
      <c r="C10">
        <v>6</v>
      </c>
      <c r="D10">
        <v>0</v>
      </c>
      <c r="E10">
        <v>3</v>
      </c>
      <c r="F10">
        <v>255</v>
      </c>
      <c r="G10">
        <v>2</v>
      </c>
      <c r="H10">
        <v>0</v>
      </c>
      <c r="I10">
        <v>0</v>
      </c>
      <c r="J10">
        <v>1</v>
      </c>
      <c r="K10">
        <v>0</v>
      </c>
      <c r="L10">
        <v>0</v>
      </c>
      <c r="M10">
        <v>3</v>
      </c>
      <c r="N10">
        <v>15</v>
      </c>
      <c r="O10">
        <v>0</v>
      </c>
      <c r="P10">
        <v>1</v>
      </c>
      <c r="Q10">
        <v>0</v>
      </c>
      <c r="R10">
        <v>4</v>
      </c>
      <c r="S10">
        <v>2</v>
      </c>
      <c r="T10">
        <v>1</v>
      </c>
      <c r="U10">
        <v>8</v>
      </c>
      <c r="V10">
        <v>0</v>
      </c>
      <c r="W10">
        <v>0</v>
      </c>
      <c r="X10">
        <v>21</v>
      </c>
      <c r="Y10">
        <v>0</v>
      </c>
      <c r="Z10">
        <v>0</v>
      </c>
      <c r="AA10">
        <v>3</v>
      </c>
      <c r="AB10">
        <v>0</v>
      </c>
      <c r="AC10">
        <v>0</v>
      </c>
      <c r="AD10">
        <v>0</v>
      </c>
      <c r="AE10">
        <v>0</v>
      </c>
      <c r="AF10">
        <v>1</v>
      </c>
      <c r="AG10">
        <v>4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1</v>
      </c>
      <c r="BG10">
        <v>0</v>
      </c>
      <c r="BH10">
        <v>0</v>
      </c>
      <c r="BI10">
        <v>0</v>
      </c>
      <c r="BJ10">
        <v>69</v>
      </c>
      <c r="BK10">
        <v>12</v>
      </c>
      <c r="BL10">
        <v>0</v>
      </c>
      <c r="BM10">
        <v>0</v>
      </c>
      <c r="BN10">
        <v>0</v>
      </c>
      <c r="BO10">
        <v>8</v>
      </c>
      <c r="BP10">
        <v>0</v>
      </c>
      <c r="BQ10">
        <v>1</v>
      </c>
      <c r="BR10">
        <v>0</v>
      </c>
      <c r="BS10">
        <v>0</v>
      </c>
      <c r="BT10">
        <v>1</v>
      </c>
      <c r="BU10">
        <v>0</v>
      </c>
      <c r="BV10">
        <v>1</v>
      </c>
      <c r="BW10">
        <v>146</v>
      </c>
      <c r="BX10">
        <v>2</v>
      </c>
      <c r="BY10">
        <v>13500</v>
      </c>
      <c r="BZ10">
        <v>1</v>
      </c>
    </row>
    <row r="11" spans="1:78" x14ac:dyDescent="0.2">
      <c r="A11">
        <v>270</v>
      </c>
      <c r="B11">
        <v>2191</v>
      </c>
      <c r="C11">
        <v>20</v>
      </c>
      <c r="D11">
        <v>0</v>
      </c>
      <c r="E11">
        <v>2</v>
      </c>
      <c r="F11">
        <v>85</v>
      </c>
      <c r="G11">
        <v>5</v>
      </c>
      <c r="H11">
        <v>0</v>
      </c>
      <c r="I11">
        <v>0</v>
      </c>
      <c r="J11">
        <v>0</v>
      </c>
      <c r="K11">
        <v>0</v>
      </c>
      <c r="L11">
        <v>0</v>
      </c>
      <c r="M11">
        <v>5</v>
      </c>
      <c r="N11">
        <v>14</v>
      </c>
      <c r="O11">
        <v>0</v>
      </c>
      <c r="P11">
        <v>5</v>
      </c>
      <c r="Q11">
        <v>0</v>
      </c>
      <c r="R11">
        <v>7</v>
      </c>
      <c r="S11">
        <v>2</v>
      </c>
      <c r="T11">
        <v>0</v>
      </c>
      <c r="U11">
        <v>4</v>
      </c>
      <c r="V11">
        <v>0</v>
      </c>
      <c r="W11">
        <v>1</v>
      </c>
      <c r="X11">
        <v>60</v>
      </c>
      <c r="Y11">
        <v>4</v>
      </c>
      <c r="Z11">
        <v>0</v>
      </c>
      <c r="AA11">
        <v>3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45</v>
      </c>
      <c r="AH11">
        <v>1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3</v>
      </c>
      <c r="BB11">
        <v>0</v>
      </c>
      <c r="BC11">
        <v>0</v>
      </c>
      <c r="BD11">
        <v>0</v>
      </c>
      <c r="BE11">
        <v>0</v>
      </c>
      <c r="BF11">
        <v>1</v>
      </c>
      <c r="BG11">
        <v>0</v>
      </c>
      <c r="BH11">
        <v>0</v>
      </c>
      <c r="BI11">
        <v>0</v>
      </c>
      <c r="BJ11">
        <v>52</v>
      </c>
      <c r="BK11">
        <v>6</v>
      </c>
      <c r="BL11">
        <v>6</v>
      </c>
      <c r="BM11">
        <v>0</v>
      </c>
      <c r="BN11">
        <v>0</v>
      </c>
      <c r="BO11">
        <v>1</v>
      </c>
      <c r="BP11">
        <v>0</v>
      </c>
      <c r="BQ11">
        <v>1</v>
      </c>
      <c r="BR11">
        <v>0</v>
      </c>
      <c r="BS11">
        <v>0</v>
      </c>
      <c r="BT11">
        <v>4</v>
      </c>
      <c r="BU11">
        <v>2</v>
      </c>
      <c r="BV11">
        <v>2</v>
      </c>
      <c r="BW11">
        <v>162</v>
      </c>
      <c r="BX11">
        <v>2</v>
      </c>
      <c r="BY11">
        <v>13500</v>
      </c>
      <c r="BZ11">
        <v>1</v>
      </c>
    </row>
    <row r="12" spans="1:78" x14ac:dyDescent="0.2">
      <c r="A12">
        <v>290</v>
      </c>
      <c r="B12">
        <v>2353</v>
      </c>
      <c r="C12">
        <v>2</v>
      </c>
      <c r="D12">
        <v>0</v>
      </c>
      <c r="E12">
        <v>5</v>
      </c>
      <c r="F12">
        <v>150</v>
      </c>
      <c r="G12">
        <v>7</v>
      </c>
      <c r="H12">
        <v>0</v>
      </c>
      <c r="I12">
        <v>0</v>
      </c>
      <c r="J12">
        <v>1</v>
      </c>
      <c r="K12">
        <v>0</v>
      </c>
      <c r="L12">
        <v>0</v>
      </c>
      <c r="M12">
        <v>11</v>
      </c>
      <c r="N12">
        <v>29</v>
      </c>
      <c r="O12">
        <v>0</v>
      </c>
      <c r="P12">
        <v>6</v>
      </c>
      <c r="Q12">
        <v>1</v>
      </c>
      <c r="R12">
        <v>1</v>
      </c>
      <c r="S12">
        <v>0</v>
      </c>
      <c r="T12">
        <v>1</v>
      </c>
      <c r="U12">
        <v>3</v>
      </c>
      <c r="V12">
        <v>0</v>
      </c>
      <c r="W12">
        <v>0</v>
      </c>
      <c r="X12">
        <v>19</v>
      </c>
      <c r="Y12">
        <v>0</v>
      </c>
      <c r="Z12">
        <v>0</v>
      </c>
      <c r="AA12">
        <v>3</v>
      </c>
      <c r="AB12">
        <v>0</v>
      </c>
      <c r="AC12">
        <v>0</v>
      </c>
      <c r="AD12">
        <v>0</v>
      </c>
      <c r="AE12">
        <v>0</v>
      </c>
      <c r="AF12">
        <v>2</v>
      </c>
      <c r="AG12">
        <v>15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</v>
      </c>
      <c r="AN12">
        <v>0</v>
      </c>
      <c r="AO12">
        <v>0</v>
      </c>
      <c r="AP12">
        <v>1</v>
      </c>
      <c r="AQ12">
        <v>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1</v>
      </c>
      <c r="BG12">
        <v>0</v>
      </c>
      <c r="BH12">
        <v>0</v>
      </c>
      <c r="BI12">
        <v>0</v>
      </c>
      <c r="BJ12">
        <v>69</v>
      </c>
      <c r="BK12">
        <v>14</v>
      </c>
      <c r="BL12">
        <v>0</v>
      </c>
      <c r="BM12">
        <v>0</v>
      </c>
      <c r="BN12">
        <v>0</v>
      </c>
      <c r="BO12">
        <v>0</v>
      </c>
      <c r="BP12">
        <v>1</v>
      </c>
      <c r="BQ12">
        <v>0</v>
      </c>
      <c r="BR12">
        <v>0</v>
      </c>
      <c r="BS12">
        <v>0</v>
      </c>
      <c r="BT12">
        <v>2</v>
      </c>
      <c r="BU12">
        <v>0</v>
      </c>
      <c r="BV12">
        <v>1</v>
      </c>
      <c r="BW12">
        <v>128</v>
      </c>
      <c r="BX12">
        <v>2</v>
      </c>
      <c r="BY12">
        <v>13500</v>
      </c>
      <c r="BZ12">
        <v>1</v>
      </c>
    </row>
    <row r="13" spans="1:78" x14ac:dyDescent="0.2">
      <c r="A13">
        <v>310</v>
      </c>
      <c r="B13">
        <v>2515</v>
      </c>
      <c r="C13">
        <v>0</v>
      </c>
      <c r="D13">
        <v>0</v>
      </c>
      <c r="E13">
        <v>1</v>
      </c>
      <c r="F13">
        <v>243</v>
      </c>
      <c r="G13">
        <v>4</v>
      </c>
      <c r="H13">
        <v>0</v>
      </c>
      <c r="I13">
        <v>0</v>
      </c>
      <c r="J13">
        <v>1</v>
      </c>
      <c r="K13">
        <v>0</v>
      </c>
      <c r="L13">
        <v>0</v>
      </c>
      <c r="M13">
        <v>4</v>
      </c>
      <c r="N13">
        <v>23</v>
      </c>
      <c r="O13">
        <v>0</v>
      </c>
      <c r="P13">
        <v>0</v>
      </c>
      <c r="Q13">
        <v>3</v>
      </c>
      <c r="R13">
        <v>5</v>
      </c>
      <c r="S13">
        <v>1</v>
      </c>
      <c r="T13">
        <v>0</v>
      </c>
      <c r="U13">
        <v>3</v>
      </c>
      <c r="V13">
        <v>0</v>
      </c>
      <c r="W13">
        <v>0</v>
      </c>
      <c r="X13">
        <v>28</v>
      </c>
      <c r="Y13">
        <v>1</v>
      </c>
      <c r="Z13">
        <v>0</v>
      </c>
      <c r="AA13">
        <v>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22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2</v>
      </c>
      <c r="BB13">
        <v>0</v>
      </c>
      <c r="BC13">
        <v>0</v>
      </c>
      <c r="BD13">
        <v>1</v>
      </c>
      <c r="BE13">
        <v>0</v>
      </c>
      <c r="BF13">
        <v>1</v>
      </c>
      <c r="BG13">
        <v>0</v>
      </c>
      <c r="BH13">
        <v>0</v>
      </c>
      <c r="BI13">
        <v>0</v>
      </c>
      <c r="BJ13">
        <v>54</v>
      </c>
      <c r="BK13">
        <v>7</v>
      </c>
      <c r="BL13">
        <v>4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2</v>
      </c>
      <c r="BV13">
        <v>2</v>
      </c>
      <c r="BW13">
        <v>140</v>
      </c>
      <c r="BX13">
        <v>2</v>
      </c>
      <c r="BY13">
        <v>13500</v>
      </c>
      <c r="BZ13">
        <v>1</v>
      </c>
    </row>
    <row r="14" spans="1:78" x14ac:dyDescent="0.2">
      <c r="A14">
        <v>330</v>
      </c>
      <c r="B14">
        <v>2678</v>
      </c>
      <c r="C14">
        <v>2</v>
      </c>
      <c r="D14">
        <v>0</v>
      </c>
      <c r="E14">
        <v>5</v>
      </c>
      <c r="F14">
        <v>124</v>
      </c>
      <c r="G14">
        <v>5</v>
      </c>
      <c r="H14">
        <v>0</v>
      </c>
      <c r="I14">
        <v>0</v>
      </c>
      <c r="J14">
        <v>1</v>
      </c>
      <c r="K14">
        <v>0</v>
      </c>
      <c r="L14">
        <v>1</v>
      </c>
      <c r="M14">
        <v>3</v>
      </c>
      <c r="N14">
        <v>38</v>
      </c>
      <c r="O14">
        <v>0</v>
      </c>
      <c r="P14">
        <v>3</v>
      </c>
      <c r="Q14">
        <v>3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36</v>
      </c>
      <c r="Y14">
        <v>0</v>
      </c>
      <c r="Z14">
        <v>0</v>
      </c>
      <c r="AA14">
        <v>3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24</v>
      </c>
      <c r="AH14">
        <v>0</v>
      </c>
      <c r="AI14">
        <v>0</v>
      </c>
      <c r="AJ14">
        <v>0</v>
      </c>
      <c r="AK14">
        <v>2</v>
      </c>
      <c r="AL14">
        <v>0</v>
      </c>
      <c r="AM14">
        <v>3</v>
      </c>
      <c r="AN14">
        <v>0</v>
      </c>
      <c r="AO14">
        <v>0</v>
      </c>
      <c r="AP14">
        <v>0</v>
      </c>
      <c r="AQ14">
        <v>1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2</v>
      </c>
      <c r="BB14">
        <v>0</v>
      </c>
      <c r="BC14">
        <v>2</v>
      </c>
      <c r="BD14">
        <v>0</v>
      </c>
      <c r="BE14">
        <v>0</v>
      </c>
      <c r="BF14">
        <v>1</v>
      </c>
      <c r="BG14">
        <v>0</v>
      </c>
      <c r="BH14">
        <v>0</v>
      </c>
      <c r="BI14">
        <v>0</v>
      </c>
      <c r="BJ14">
        <v>62</v>
      </c>
      <c r="BK14">
        <v>21</v>
      </c>
      <c r="BL14">
        <v>2</v>
      </c>
      <c r="BM14">
        <v>3</v>
      </c>
      <c r="BN14">
        <v>0</v>
      </c>
      <c r="BO14">
        <v>0</v>
      </c>
      <c r="BP14">
        <v>1</v>
      </c>
      <c r="BQ14">
        <v>0</v>
      </c>
      <c r="BR14">
        <v>0</v>
      </c>
      <c r="BS14">
        <v>0</v>
      </c>
      <c r="BT14">
        <v>0</v>
      </c>
      <c r="BU14">
        <v>1</v>
      </c>
      <c r="BV14">
        <v>0</v>
      </c>
      <c r="BW14">
        <v>177</v>
      </c>
      <c r="BX14">
        <v>2</v>
      </c>
      <c r="BY14">
        <v>13500</v>
      </c>
      <c r="BZ14">
        <v>1</v>
      </c>
    </row>
    <row r="15" spans="1:78" x14ac:dyDescent="0.2">
      <c r="A15">
        <v>370</v>
      </c>
      <c r="B15">
        <v>2982</v>
      </c>
      <c r="C15">
        <v>3</v>
      </c>
      <c r="D15">
        <v>0</v>
      </c>
      <c r="E15">
        <v>5</v>
      </c>
      <c r="F15">
        <v>169</v>
      </c>
      <c r="G15">
        <v>4</v>
      </c>
      <c r="H15">
        <v>0</v>
      </c>
      <c r="I15">
        <v>0</v>
      </c>
      <c r="J15">
        <v>0</v>
      </c>
      <c r="K15">
        <v>0</v>
      </c>
      <c r="L15">
        <v>0</v>
      </c>
      <c r="M15">
        <v>3</v>
      </c>
      <c r="N15">
        <v>37</v>
      </c>
      <c r="O15">
        <v>0</v>
      </c>
      <c r="P15">
        <v>2</v>
      </c>
      <c r="Q15">
        <v>0</v>
      </c>
      <c r="R15">
        <v>0</v>
      </c>
      <c r="S15">
        <v>1</v>
      </c>
      <c r="T15">
        <v>1</v>
      </c>
      <c r="U15">
        <v>3</v>
      </c>
      <c r="V15">
        <v>0</v>
      </c>
      <c r="W15">
        <v>0</v>
      </c>
      <c r="X15">
        <v>36</v>
      </c>
      <c r="Y15">
        <v>0</v>
      </c>
      <c r="Z15">
        <v>0</v>
      </c>
      <c r="AA15">
        <v>7</v>
      </c>
      <c r="AB15">
        <v>1</v>
      </c>
      <c r="AC15">
        <v>0</v>
      </c>
      <c r="AD15">
        <v>0</v>
      </c>
      <c r="AE15">
        <v>3</v>
      </c>
      <c r="AF15">
        <v>0</v>
      </c>
      <c r="AG15">
        <v>17</v>
      </c>
      <c r="AH15">
        <v>0</v>
      </c>
      <c r="AI15">
        <v>0</v>
      </c>
      <c r="AJ15">
        <v>0</v>
      </c>
      <c r="AK15">
        <v>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1</v>
      </c>
      <c r="AX15">
        <v>0</v>
      </c>
      <c r="AY15">
        <v>0</v>
      </c>
      <c r="AZ15">
        <v>0</v>
      </c>
      <c r="BA15">
        <v>2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33</v>
      </c>
      <c r="BK15">
        <v>4</v>
      </c>
      <c r="BL15">
        <v>0</v>
      </c>
      <c r="BM15">
        <v>0</v>
      </c>
      <c r="BN15">
        <v>0</v>
      </c>
      <c r="BO15">
        <v>0</v>
      </c>
      <c r="BP15">
        <v>2</v>
      </c>
      <c r="BQ15">
        <v>4</v>
      </c>
      <c r="BR15">
        <v>0</v>
      </c>
      <c r="BS15">
        <v>0</v>
      </c>
      <c r="BT15">
        <v>0</v>
      </c>
      <c r="BU15">
        <v>2</v>
      </c>
      <c r="BV15">
        <v>1</v>
      </c>
      <c r="BW15">
        <v>72</v>
      </c>
      <c r="BX15">
        <v>2</v>
      </c>
      <c r="BY15">
        <v>13500</v>
      </c>
      <c r="BZ15">
        <v>1</v>
      </c>
    </row>
    <row r="16" spans="1:78" x14ac:dyDescent="0.2">
      <c r="A16">
        <v>400</v>
      </c>
      <c r="B16">
        <v>3195</v>
      </c>
      <c r="C16">
        <v>5</v>
      </c>
      <c r="D16">
        <v>0</v>
      </c>
      <c r="E16">
        <v>3</v>
      </c>
      <c r="F16">
        <v>200</v>
      </c>
      <c r="G16">
        <v>5</v>
      </c>
      <c r="H16">
        <v>0</v>
      </c>
      <c r="I16">
        <v>0</v>
      </c>
      <c r="J16">
        <v>0</v>
      </c>
      <c r="K16">
        <v>0</v>
      </c>
      <c r="L16">
        <v>0</v>
      </c>
      <c r="M16">
        <v>9</v>
      </c>
      <c r="N16">
        <v>38</v>
      </c>
      <c r="O16">
        <v>0</v>
      </c>
      <c r="P16">
        <v>4</v>
      </c>
      <c r="Q16">
        <v>0</v>
      </c>
      <c r="R16">
        <v>1</v>
      </c>
      <c r="S16">
        <v>1</v>
      </c>
      <c r="T16">
        <v>0</v>
      </c>
      <c r="U16">
        <v>1</v>
      </c>
      <c r="V16">
        <v>0</v>
      </c>
      <c r="W16">
        <v>0</v>
      </c>
      <c r="X16">
        <v>31</v>
      </c>
      <c r="Y16">
        <v>1</v>
      </c>
      <c r="Z16">
        <v>0</v>
      </c>
      <c r="AA16">
        <v>1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25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</v>
      </c>
      <c r="AR16">
        <v>0</v>
      </c>
      <c r="AS16">
        <v>0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</v>
      </c>
      <c r="BB16">
        <v>0</v>
      </c>
      <c r="BC16">
        <v>0</v>
      </c>
      <c r="BD16">
        <v>0</v>
      </c>
      <c r="BE16">
        <v>2</v>
      </c>
      <c r="BF16">
        <v>1</v>
      </c>
      <c r="BG16">
        <v>3</v>
      </c>
      <c r="BH16">
        <v>1</v>
      </c>
      <c r="BI16">
        <v>0</v>
      </c>
      <c r="BJ16">
        <v>72</v>
      </c>
      <c r="BK16">
        <v>17</v>
      </c>
      <c r="BL16">
        <v>2</v>
      </c>
      <c r="BM16">
        <v>1</v>
      </c>
      <c r="BN16">
        <v>0</v>
      </c>
      <c r="BO16">
        <v>0</v>
      </c>
      <c r="BP16">
        <v>1</v>
      </c>
      <c r="BQ16">
        <v>5</v>
      </c>
      <c r="BR16">
        <v>0</v>
      </c>
      <c r="BS16">
        <v>0</v>
      </c>
      <c r="BT16">
        <v>4</v>
      </c>
      <c r="BU16">
        <v>0</v>
      </c>
      <c r="BV16">
        <v>0</v>
      </c>
      <c r="BW16">
        <v>217</v>
      </c>
      <c r="BX16">
        <v>2</v>
      </c>
      <c r="BY16">
        <v>13500</v>
      </c>
      <c r="BZ16">
        <v>1</v>
      </c>
    </row>
    <row r="17" spans="1:78" x14ac:dyDescent="0.2">
      <c r="A17">
        <v>430</v>
      </c>
      <c r="B17">
        <v>3408</v>
      </c>
      <c r="C17">
        <v>8</v>
      </c>
      <c r="D17">
        <v>0</v>
      </c>
      <c r="E17">
        <v>10</v>
      </c>
      <c r="F17">
        <v>184</v>
      </c>
      <c r="G17">
        <v>2</v>
      </c>
      <c r="H17">
        <v>0</v>
      </c>
      <c r="I17">
        <v>0</v>
      </c>
      <c r="J17">
        <v>0</v>
      </c>
      <c r="K17">
        <v>0</v>
      </c>
      <c r="L17">
        <v>0</v>
      </c>
      <c r="M17">
        <v>4</v>
      </c>
      <c r="N17">
        <v>41</v>
      </c>
      <c r="O17">
        <v>0</v>
      </c>
      <c r="P17">
        <v>3</v>
      </c>
      <c r="Q17">
        <v>0</v>
      </c>
      <c r="R17">
        <v>2</v>
      </c>
      <c r="S17">
        <v>0</v>
      </c>
      <c r="T17">
        <v>0</v>
      </c>
      <c r="U17">
        <v>0</v>
      </c>
      <c r="V17">
        <v>0</v>
      </c>
      <c r="W17">
        <v>1</v>
      </c>
      <c r="X17">
        <v>21</v>
      </c>
      <c r="Y17">
        <v>2</v>
      </c>
      <c r="Z17">
        <v>0</v>
      </c>
      <c r="AA17">
        <v>1</v>
      </c>
      <c r="AB17">
        <v>1</v>
      </c>
      <c r="AC17">
        <v>0</v>
      </c>
      <c r="AD17">
        <v>0</v>
      </c>
      <c r="AE17">
        <v>1</v>
      </c>
      <c r="AF17">
        <v>0</v>
      </c>
      <c r="AG17">
        <v>24</v>
      </c>
      <c r="AH17">
        <v>0</v>
      </c>
      <c r="AI17">
        <v>0</v>
      </c>
      <c r="AJ17">
        <v>1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1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69</v>
      </c>
      <c r="BK17">
        <v>20</v>
      </c>
      <c r="BL17">
        <v>0</v>
      </c>
      <c r="BM17">
        <v>0</v>
      </c>
      <c r="BN17">
        <v>0</v>
      </c>
      <c r="BO17">
        <v>0</v>
      </c>
      <c r="BP17">
        <v>1</v>
      </c>
      <c r="BQ17">
        <v>1</v>
      </c>
      <c r="BR17">
        <v>0</v>
      </c>
      <c r="BS17">
        <v>0</v>
      </c>
      <c r="BT17">
        <v>1</v>
      </c>
      <c r="BU17">
        <v>0</v>
      </c>
      <c r="BV17">
        <v>2</v>
      </c>
      <c r="BW17">
        <v>124</v>
      </c>
      <c r="BX17">
        <v>2</v>
      </c>
      <c r="BY17">
        <v>13500</v>
      </c>
      <c r="BZ17">
        <v>1</v>
      </c>
    </row>
    <row r="18" spans="1:78" x14ac:dyDescent="0.2">
      <c r="A18">
        <v>460</v>
      </c>
      <c r="B18">
        <v>3621</v>
      </c>
      <c r="C18">
        <v>2</v>
      </c>
      <c r="D18">
        <v>0</v>
      </c>
      <c r="E18">
        <v>1</v>
      </c>
      <c r="F18">
        <v>134</v>
      </c>
      <c r="G18">
        <v>2</v>
      </c>
      <c r="H18">
        <v>0</v>
      </c>
      <c r="I18">
        <v>0</v>
      </c>
      <c r="J18">
        <v>0</v>
      </c>
      <c r="K18">
        <v>3</v>
      </c>
      <c r="L18">
        <v>0</v>
      </c>
      <c r="M18">
        <v>12</v>
      </c>
      <c r="N18">
        <v>47</v>
      </c>
      <c r="O18">
        <v>0</v>
      </c>
      <c r="P18">
        <v>0</v>
      </c>
      <c r="Q18">
        <v>0</v>
      </c>
      <c r="R18">
        <v>1</v>
      </c>
      <c r="S18">
        <v>1</v>
      </c>
      <c r="T18">
        <v>0</v>
      </c>
      <c r="U18">
        <v>2</v>
      </c>
      <c r="V18">
        <v>0</v>
      </c>
      <c r="W18">
        <v>1</v>
      </c>
      <c r="X18">
        <v>78</v>
      </c>
      <c r="Y18">
        <v>1</v>
      </c>
      <c r="Z18">
        <v>0</v>
      </c>
      <c r="AA18">
        <v>1</v>
      </c>
      <c r="AB18">
        <v>0</v>
      </c>
      <c r="AC18">
        <v>0</v>
      </c>
      <c r="AD18">
        <v>3</v>
      </c>
      <c r="AE18">
        <v>0</v>
      </c>
      <c r="AF18">
        <v>0</v>
      </c>
      <c r="AG18">
        <v>26</v>
      </c>
      <c r="AH18">
        <v>0</v>
      </c>
      <c r="AI18">
        <v>0</v>
      </c>
      <c r="AJ18">
        <v>0</v>
      </c>
      <c r="AK18">
        <v>1</v>
      </c>
      <c r="AL18">
        <v>0</v>
      </c>
      <c r="AM18">
        <v>1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2</v>
      </c>
      <c r="AZ18">
        <v>0</v>
      </c>
      <c r="BA18">
        <v>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1</v>
      </c>
      <c r="BH18">
        <v>0</v>
      </c>
      <c r="BI18">
        <v>0</v>
      </c>
      <c r="BJ18">
        <v>74</v>
      </c>
      <c r="BK18">
        <v>17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1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278</v>
      </c>
      <c r="BX18">
        <v>2</v>
      </c>
      <c r="BY18">
        <v>13500</v>
      </c>
      <c r="BZ18">
        <v>1</v>
      </c>
    </row>
    <row r="19" spans="1:78" x14ac:dyDescent="0.2">
      <c r="A19">
        <v>500</v>
      </c>
      <c r="B19">
        <v>3905</v>
      </c>
      <c r="C19">
        <v>7</v>
      </c>
      <c r="D19">
        <v>0</v>
      </c>
      <c r="E19">
        <v>3</v>
      </c>
      <c r="F19">
        <v>178</v>
      </c>
      <c r="G19">
        <v>3</v>
      </c>
      <c r="H19">
        <v>0</v>
      </c>
      <c r="I19">
        <v>0</v>
      </c>
      <c r="J19">
        <v>1</v>
      </c>
      <c r="K19">
        <v>0</v>
      </c>
      <c r="L19">
        <v>0</v>
      </c>
      <c r="M19">
        <v>2</v>
      </c>
      <c r="N19">
        <v>63</v>
      </c>
      <c r="O19">
        <v>0</v>
      </c>
      <c r="P19">
        <v>5</v>
      </c>
      <c r="Q19">
        <v>0</v>
      </c>
      <c r="R19">
        <v>0</v>
      </c>
      <c r="S19">
        <v>1</v>
      </c>
      <c r="T19">
        <v>0</v>
      </c>
      <c r="U19">
        <v>0</v>
      </c>
      <c r="V19">
        <v>1</v>
      </c>
      <c r="W19">
        <v>1</v>
      </c>
      <c r="X19">
        <v>49</v>
      </c>
      <c r="Y19">
        <v>0</v>
      </c>
      <c r="Z19">
        <v>0</v>
      </c>
      <c r="AA19">
        <v>2</v>
      </c>
      <c r="AB19">
        <v>0</v>
      </c>
      <c r="AC19">
        <v>0</v>
      </c>
      <c r="AD19">
        <v>1</v>
      </c>
      <c r="AE19">
        <v>0</v>
      </c>
      <c r="AF19">
        <v>1</v>
      </c>
      <c r="AG19">
        <v>22</v>
      </c>
      <c r="AH19">
        <v>0</v>
      </c>
      <c r="AI19">
        <v>0</v>
      </c>
      <c r="AJ19">
        <v>0</v>
      </c>
      <c r="AK19">
        <v>1</v>
      </c>
      <c r="AL19">
        <v>0</v>
      </c>
      <c r="AM19">
        <v>0</v>
      </c>
      <c r="AN19">
        <v>0</v>
      </c>
      <c r="AO19">
        <v>0</v>
      </c>
      <c r="AP19">
        <v>1</v>
      </c>
      <c r="AQ19">
        <v>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1</v>
      </c>
      <c r="BA19">
        <v>1</v>
      </c>
      <c r="BB19">
        <v>0</v>
      </c>
      <c r="BC19">
        <v>0</v>
      </c>
      <c r="BD19">
        <v>0</v>
      </c>
      <c r="BE19">
        <v>0</v>
      </c>
      <c r="BF19">
        <v>1</v>
      </c>
      <c r="BG19">
        <v>1</v>
      </c>
      <c r="BH19">
        <v>0</v>
      </c>
      <c r="BI19">
        <v>0</v>
      </c>
      <c r="BJ19">
        <v>64</v>
      </c>
      <c r="BK19">
        <v>5</v>
      </c>
      <c r="BL19">
        <v>4</v>
      </c>
      <c r="BM19">
        <v>0</v>
      </c>
      <c r="BN19">
        <v>0</v>
      </c>
      <c r="BO19">
        <v>0</v>
      </c>
      <c r="BP19">
        <v>1</v>
      </c>
      <c r="BQ19">
        <v>1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163</v>
      </c>
      <c r="BX19">
        <v>2</v>
      </c>
      <c r="BY19">
        <v>13500</v>
      </c>
      <c r="BZ19">
        <v>1</v>
      </c>
    </row>
    <row r="20" spans="1:78" x14ac:dyDescent="0.2">
      <c r="A20">
        <v>530</v>
      </c>
      <c r="B20">
        <v>4118</v>
      </c>
      <c r="C20">
        <v>4</v>
      </c>
      <c r="D20">
        <v>0</v>
      </c>
      <c r="E20">
        <v>13</v>
      </c>
      <c r="F20">
        <v>123</v>
      </c>
      <c r="G20">
        <v>3</v>
      </c>
      <c r="H20">
        <v>0</v>
      </c>
      <c r="I20">
        <v>0</v>
      </c>
      <c r="J20">
        <v>0</v>
      </c>
      <c r="K20">
        <v>0</v>
      </c>
      <c r="L20">
        <v>0</v>
      </c>
      <c r="M20">
        <v>10</v>
      </c>
      <c r="N20">
        <v>56</v>
      </c>
      <c r="O20">
        <v>0</v>
      </c>
      <c r="P20">
        <v>2</v>
      </c>
      <c r="Q20">
        <v>0</v>
      </c>
      <c r="R20">
        <v>3</v>
      </c>
      <c r="S20">
        <v>2</v>
      </c>
      <c r="T20">
        <v>0</v>
      </c>
      <c r="U20">
        <v>3</v>
      </c>
      <c r="V20">
        <v>2</v>
      </c>
      <c r="W20">
        <v>1</v>
      </c>
      <c r="X20">
        <v>36</v>
      </c>
      <c r="Y20">
        <v>1</v>
      </c>
      <c r="Z20">
        <v>1</v>
      </c>
      <c r="AA20">
        <v>1</v>
      </c>
      <c r="AB20">
        <v>0</v>
      </c>
      <c r="AC20">
        <v>0</v>
      </c>
      <c r="AD20">
        <v>0</v>
      </c>
      <c r="AE20">
        <v>1</v>
      </c>
      <c r="AF20">
        <v>1</v>
      </c>
      <c r="AG20">
        <v>21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1</v>
      </c>
      <c r="BB20">
        <v>0</v>
      </c>
      <c r="BC20">
        <v>0</v>
      </c>
      <c r="BD20">
        <v>1</v>
      </c>
      <c r="BE20">
        <v>0</v>
      </c>
      <c r="BF20">
        <v>1</v>
      </c>
      <c r="BG20">
        <v>0</v>
      </c>
      <c r="BH20">
        <v>0</v>
      </c>
      <c r="BI20">
        <v>1</v>
      </c>
      <c r="BJ20">
        <v>80</v>
      </c>
      <c r="BK20">
        <v>19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2</v>
      </c>
      <c r="BR20">
        <v>0</v>
      </c>
      <c r="BS20">
        <v>0</v>
      </c>
      <c r="BT20">
        <v>0</v>
      </c>
      <c r="BU20">
        <v>5</v>
      </c>
      <c r="BV20">
        <v>2</v>
      </c>
      <c r="BW20">
        <v>129</v>
      </c>
      <c r="BX20">
        <v>2</v>
      </c>
      <c r="BY20">
        <v>13500</v>
      </c>
      <c r="BZ20">
        <v>1</v>
      </c>
    </row>
    <row r="21" spans="1:78" x14ac:dyDescent="0.2">
      <c r="A21">
        <v>576</v>
      </c>
      <c r="B21">
        <v>4560</v>
      </c>
      <c r="C21">
        <v>5</v>
      </c>
      <c r="D21">
        <v>0</v>
      </c>
      <c r="E21">
        <v>6</v>
      </c>
      <c r="F21">
        <v>184</v>
      </c>
      <c r="G21">
        <v>1</v>
      </c>
      <c r="H21">
        <v>0</v>
      </c>
      <c r="I21">
        <v>0</v>
      </c>
      <c r="J21">
        <v>0</v>
      </c>
      <c r="K21">
        <v>1</v>
      </c>
      <c r="L21">
        <v>1</v>
      </c>
      <c r="M21">
        <v>8</v>
      </c>
      <c r="N21">
        <v>64</v>
      </c>
      <c r="O21">
        <v>0</v>
      </c>
      <c r="P21">
        <v>1</v>
      </c>
      <c r="Q21">
        <v>0</v>
      </c>
      <c r="R21">
        <v>2</v>
      </c>
      <c r="S21">
        <v>2</v>
      </c>
      <c r="T21">
        <v>1</v>
      </c>
      <c r="U21">
        <v>5</v>
      </c>
      <c r="V21">
        <v>0</v>
      </c>
      <c r="W21">
        <v>1</v>
      </c>
      <c r="X21">
        <v>54</v>
      </c>
      <c r="Y21">
        <v>0</v>
      </c>
      <c r="Z21">
        <v>0</v>
      </c>
      <c r="AA21">
        <v>1</v>
      </c>
      <c r="AB21">
        <v>1</v>
      </c>
      <c r="AC21">
        <v>0</v>
      </c>
      <c r="AD21">
        <v>0</v>
      </c>
      <c r="AE21">
        <v>0</v>
      </c>
      <c r="AF21">
        <v>0</v>
      </c>
      <c r="AG21">
        <v>13</v>
      </c>
      <c r="AH21">
        <v>0</v>
      </c>
      <c r="AI21">
        <v>0</v>
      </c>
      <c r="AJ21">
        <v>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1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2</v>
      </c>
      <c r="BD21">
        <v>0</v>
      </c>
      <c r="BE21">
        <v>0</v>
      </c>
      <c r="BF21">
        <v>1</v>
      </c>
      <c r="BG21">
        <v>0</v>
      </c>
      <c r="BH21">
        <v>0</v>
      </c>
      <c r="BI21">
        <v>0</v>
      </c>
      <c r="BJ21">
        <v>51</v>
      </c>
      <c r="BK21">
        <v>10</v>
      </c>
      <c r="BL21">
        <v>1</v>
      </c>
      <c r="BM21">
        <v>0</v>
      </c>
      <c r="BN21">
        <v>0</v>
      </c>
      <c r="BO21">
        <v>0</v>
      </c>
      <c r="BP21">
        <v>0</v>
      </c>
      <c r="BQ21">
        <v>1</v>
      </c>
      <c r="BR21">
        <v>2</v>
      </c>
      <c r="BS21">
        <v>0</v>
      </c>
      <c r="BT21">
        <v>0</v>
      </c>
      <c r="BU21">
        <v>1</v>
      </c>
      <c r="BV21">
        <v>0</v>
      </c>
      <c r="BW21">
        <v>164</v>
      </c>
      <c r="BX21">
        <v>2</v>
      </c>
      <c r="BY21">
        <v>13500</v>
      </c>
      <c r="BZ21">
        <v>1</v>
      </c>
    </row>
    <row r="22" spans="1:78" x14ac:dyDescent="0.2">
      <c r="A22">
        <v>620</v>
      </c>
      <c r="B22">
        <v>5068</v>
      </c>
      <c r="C22">
        <v>8</v>
      </c>
      <c r="D22">
        <v>0</v>
      </c>
      <c r="E22">
        <v>5</v>
      </c>
      <c r="F22">
        <v>139</v>
      </c>
      <c r="G22">
        <v>10</v>
      </c>
      <c r="H22">
        <v>0</v>
      </c>
      <c r="I22">
        <v>0</v>
      </c>
      <c r="J22">
        <v>0</v>
      </c>
      <c r="K22">
        <v>0</v>
      </c>
      <c r="L22">
        <v>0</v>
      </c>
      <c r="M22">
        <v>10</v>
      </c>
      <c r="N22">
        <v>59</v>
      </c>
      <c r="O22">
        <v>0</v>
      </c>
      <c r="P22">
        <v>0</v>
      </c>
      <c r="Q22">
        <v>0</v>
      </c>
      <c r="R22">
        <v>7</v>
      </c>
      <c r="S22">
        <v>6</v>
      </c>
      <c r="T22">
        <v>1</v>
      </c>
      <c r="U22">
        <v>2</v>
      </c>
      <c r="V22">
        <v>4</v>
      </c>
      <c r="W22">
        <v>0</v>
      </c>
      <c r="X22">
        <v>59</v>
      </c>
      <c r="Y22">
        <v>1</v>
      </c>
      <c r="Z22">
        <v>3</v>
      </c>
      <c r="AA22">
        <v>5</v>
      </c>
      <c r="AB22">
        <v>0</v>
      </c>
      <c r="AC22">
        <v>0</v>
      </c>
      <c r="AD22">
        <v>0</v>
      </c>
      <c r="AE22">
        <v>0</v>
      </c>
      <c r="AF22">
        <v>2</v>
      </c>
      <c r="AG22">
        <v>40</v>
      </c>
      <c r="AH22">
        <v>0</v>
      </c>
      <c r="AI22">
        <v>0</v>
      </c>
      <c r="AJ22">
        <v>0</v>
      </c>
      <c r="AK22">
        <v>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10</v>
      </c>
      <c r="AR22">
        <v>0</v>
      </c>
      <c r="AS22">
        <v>0</v>
      </c>
      <c r="AT22">
        <v>0</v>
      </c>
      <c r="AU22">
        <v>1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1</v>
      </c>
      <c r="BB22">
        <v>0</v>
      </c>
      <c r="BC22">
        <v>0</v>
      </c>
      <c r="BD22">
        <v>0</v>
      </c>
      <c r="BE22">
        <v>0</v>
      </c>
      <c r="BF22">
        <v>1</v>
      </c>
      <c r="BG22">
        <v>0</v>
      </c>
      <c r="BH22">
        <v>0</v>
      </c>
      <c r="BI22">
        <v>0</v>
      </c>
      <c r="BJ22">
        <v>37</v>
      </c>
      <c r="BK22">
        <v>15</v>
      </c>
      <c r="BL22">
        <v>0</v>
      </c>
      <c r="BM22">
        <v>0</v>
      </c>
      <c r="BN22">
        <v>0</v>
      </c>
      <c r="BO22">
        <v>0</v>
      </c>
      <c r="BP22">
        <v>1</v>
      </c>
      <c r="BQ22">
        <v>0</v>
      </c>
      <c r="BR22">
        <v>4</v>
      </c>
      <c r="BS22">
        <v>4</v>
      </c>
      <c r="BT22">
        <v>0</v>
      </c>
      <c r="BU22">
        <v>7</v>
      </c>
      <c r="BV22">
        <v>1</v>
      </c>
      <c r="BW22">
        <v>162</v>
      </c>
      <c r="BX22">
        <v>2</v>
      </c>
      <c r="BY22">
        <v>13500</v>
      </c>
      <c r="BZ22">
        <v>1</v>
      </c>
    </row>
    <row r="23" spans="1:78" x14ac:dyDescent="0.2">
      <c r="A23">
        <v>660</v>
      </c>
      <c r="B23">
        <v>5529</v>
      </c>
      <c r="C23">
        <v>0</v>
      </c>
      <c r="D23">
        <v>0</v>
      </c>
      <c r="E23">
        <v>0</v>
      </c>
      <c r="F23">
        <v>12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4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</v>
      </c>
      <c r="U23">
        <v>1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1</v>
      </c>
      <c r="AZ23">
        <v>0</v>
      </c>
      <c r="BA23">
        <v>1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59</v>
      </c>
      <c r="BK23">
        <v>8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638</v>
      </c>
      <c r="BX23">
        <v>2</v>
      </c>
      <c r="BY23">
        <v>13500</v>
      </c>
      <c r="BZ23">
        <v>1</v>
      </c>
    </row>
    <row r="24" spans="1:78" x14ac:dyDescent="0.2">
      <c r="A24">
        <v>700</v>
      </c>
      <c r="B24">
        <v>5991</v>
      </c>
      <c r="C24">
        <v>18</v>
      </c>
      <c r="D24">
        <v>0</v>
      </c>
      <c r="E24">
        <v>2</v>
      </c>
      <c r="F24">
        <v>183</v>
      </c>
      <c r="G24">
        <v>3</v>
      </c>
      <c r="H24">
        <v>0</v>
      </c>
      <c r="I24">
        <v>0</v>
      </c>
      <c r="J24">
        <v>0</v>
      </c>
      <c r="K24">
        <v>0</v>
      </c>
      <c r="L24">
        <v>0</v>
      </c>
      <c r="M24">
        <v>18</v>
      </c>
      <c r="N24">
        <v>29</v>
      </c>
      <c r="O24">
        <v>0</v>
      </c>
      <c r="P24">
        <v>1</v>
      </c>
      <c r="Q24">
        <v>0</v>
      </c>
      <c r="R24">
        <v>1</v>
      </c>
      <c r="S24">
        <v>5</v>
      </c>
      <c r="T24">
        <v>0</v>
      </c>
      <c r="U24">
        <v>0</v>
      </c>
      <c r="V24">
        <v>0</v>
      </c>
      <c r="W24">
        <v>0</v>
      </c>
      <c r="X24">
        <v>68</v>
      </c>
      <c r="Y24">
        <v>2</v>
      </c>
      <c r="Z24">
        <v>0</v>
      </c>
      <c r="AA24">
        <v>4</v>
      </c>
      <c r="AB24">
        <v>2</v>
      </c>
      <c r="AC24">
        <v>0</v>
      </c>
      <c r="AD24">
        <v>0</v>
      </c>
      <c r="AE24">
        <v>2</v>
      </c>
      <c r="AF24">
        <v>1</v>
      </c>
      <c r="AG24">
        <v>19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2</v>
      </c>
      <c r="AQ24">
        <v>2</v>
      </c>
      <c r="AR24">
        <v>0</v>
      </c>
      <c r="AS24">
        <v>0</v>
      </c>
      <c r="AT24">
        <v>1</v>
      </c>
      <c r="AU24">
        <v>0</v>
      </c>
      <c r="AV24">
        <v>0</v>
      </c>
      <c r="AW24">
        <v>0</v>
      </c>
      <c r="AX24">
        <v>0</v>
      </c>
      <c r="AY24">
        <v>1</v>
      </c>
      <c r="AZ24">
        <v>0</v>
      </c>
      <c r="BA24">
        <v>2</v>
      </c>
      <c r="BB24">
        <v>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25</v>
      </c>
      <c r="BK24">
        <v>11</v>
      </c>
      <c r="BL24">
        <v>1</v>
      </c>
      <c r="BM24">
        <v>0</v>
      </c>
      <c r="BN24">
        <v>0</v>
      </c>
      <c r="BO24">
        <v>0</v>
      </c>
      <c r="BP24">
        <v>1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160</v>
      </c>
      <c r="BX24">
        <v>2</v>
      </c>
      <c r="BY24">
        <v>13500</v>
      </c>
      <c r="BZ24">
        <v>1</v>
      </c>
    </row>
    <row r="25" spans="1:78" x14ac:dyDescent="0.2">
      <c r="A25">
        <v>740</v>
      </c>
      <c r="B25">
        <v>6452</v>
      </c>
      <c r="C25">
        <v>14</v>
      </c>
      <c r="D25">
        <v>0</v>
      </c>
      <c r="E25">
        <v>3</v>
      </c>
      <c r="F25">
        <v>102</v>
      </c>
      <c r="G25">
        <v>1</v>
      </c>
      <c r="H25">
        <v>0</v>
      </c>
      <c r="I25">
        <v>0</v>
      </c>
      <c r="J25">
        <v>0</v>
      </c>
      <c r="K25">
        <v>0</v>
      </c>
      <c r="L25">
        <v>1</v>
      </c>
      <c r="M25">
        <v>9</v>
      </c>
      <c r="N25">
        <v>13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2</v>
      </c>
      <c r="V25">
        <v>1</v>
      </c>
      <c r="W25">
        <v>0</v>
      </c>
      <c r="X25">
        <v>125</v>
      </c>
      <c r="Y25">
        <v>1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16</v>
      </c>
      <c r="AH25">
        <v>0</v>
      </c>
      <c r="AI25">
        <v>0</v>
      </c>
      <c r="AJ25">
        <v>0</v>
      </c>
      <c r="AK25">
        <v>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33</v>
      </c>
      <c r="BK25">
        <v>13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2</v>
      </c>
      <c r="BV25">
        <v>0</v>
      </c>
      <c r="BW25">
        <v>108</v>
      </c>
      <c r="BX25">
        <v>2</v>
      </c>
      <c r="BY25">
        <v>13500</v>
      </c>
      <c r="BZ25">
        <v>1</v>
      </c>
    </row>
    <row r="26" spans="1:78" x14ac:dyDescent="0.2">
      <c r="A26">
        <v>780</v>
      </c>
      <c r="B26">
        <v>6924</v>
      </c>
      <c r="C26">
        <v>10</v>
      </c>
      <c r="D26">
        <v>0</v>
      </c>
      <c r="E26">
        <v>2</v>
      </c>
      <c r="F26">
        <v>137</v>
      </c>
      <c r="G26">
        <v>0</v>
      </c>
      <c r="H26">
        <v>0</v>
      </c>
      <c r="I26">
        <v>0</v>
      </c>
      <c r="J26">
        <v>0</v>
      </c>
      <c r="K26">
        <v>0</v>
      </c>
      <c r="L26">
        <v>1</v>
      </c>
      <c r="M26">
        <v>14</v>
      </c>
      <c r="N26">
        <v>6</v>
      </c>
      <c r="O26">
        <v>0</v>
      </c>
      <c r="P26">
        <v>0</v>
      </c>
      <c r="Q26">
        <v>0</v>
      </c>
      <c r="R26">
        <v>0</v>
      </c>
      <c r="S26">
        <v>3</v>
      </c>
      <c r="T26">
        <v>0</v>
      </c>
      <c r="U26">
        <v>2</v>
      </c>
      <c r="V26">
        <v>1</v>
      </c>
      <c r="W26">
        <v>0</v>
      </c>
      <c r="X26">
        <v>69</v>
      </c>
      <c r="Y26">
        <v>2</v>
      </c>
      <c r="Z26">
        <v>0</v>
      </c>
      <c r="AA26">
        <v>1</v>
      </c>
      <c r="AB26">
        <v>0</v>
      </c>
      <c r="AC26">
        <v>0</v>
      </c>
      <c r="AD26">
        <v>0</v>
      </c>
      <c r="AE26">
        <v>1</v>
      </c>
      <c r="AF26">
        <v>0</v>
      </c>
      <c r="AG26">
        <v>11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2</v>
      </c>
      <c r="AQ26">
        <v>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1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47</v>
      </c>
      <c r="BK26">
        <v>34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1</v>
      </c>
      <c r="BU26">
        <v>0</v>
      </c>
      <c r="BV26">
        <v>1</v>
      </c>
      <c r="BW26">
        <v>93</v>
      </c>
      <c r="BX26">
        <v>2</v>
      </c>
      <c r="BY26">
        <v>13500</v>
      </c>
      <c r="BZ26">
        <v>1</v>
      </c>
    </row>
    <row r="27" spans="1:78" x14ac:dyDescent="0.2">
      <c r="A27">
        <v>820</v>
      </c>
      <c r="B27">
        <v>7462</v>
      </c>
      <c r="C27">
        <v>10</v>
      </c>
      <c r="D27">
        <v>0</v>
      </c>
      <c r="E27">
        <v>0</v>
      </c>
      <c r="F27">
        <v>148</v>
      </c>
      <c r="G27">
        <v>3</v>
      </c>
      <c r="H27">
        <v>0</v>
      </c>
      <c r="I27">
        <v>0</v>
      </c>
      <c r="J27">
        <v>0</v>
      </c>
      <c r="K27">
        <v>0</v>
      </c>
      <c r="L27">
        <v>0</v>
      </c>
      <c r="M27">
        <v>11</v>
      </c>
      <c r="N27">
        <v>4</v>
      </c>
      <c r="O27">
        <v>0</v>
      </c>
      <c r="P27">
        <v>0</v>
      </c>
      <c r="Q27">
        <v>0</v>
      </c>
      <c r="R27">
        <v>1</v>
      </c>
      <c r="S27">
        <v>5</v>
      </c>
      <c r="T27">
        <v>2</v>
      </c>
      <c r="U27">
        <v>2</v>
      </c>
      <c r="V27">
        <v>0</v>
      </c>
      <c r="W27">
        <v>0</v>
      </c>
      <c r="X27">
        <v>112</v>
      </c>
      <c r="Y27">
        <v>5</v>
      </c>
      <c r="Z27">
        <v>0</v>
      </c>
      <c r="AA27">
        <v>3</v>
      </c>
      <c r="AB27">
        <v>0</v>
      </c>
      <c r="AC27">
        <v>0</v>
      </c>
      <c r="AD27">
        <v>0</v>
      </c>
      <c r="AE27">
        <v>2</v>
      </c>
      <c r="AF27">
        <v>0</v>
      </c>
      <c r="AG27">
        <v>23</v>
      </c>
      <c r="AH27">
        <v>0</v>
      </c>
      <c r="AI27">
        <v>0</v>
      </c>
      <c r="AJ27">
        <v>1</v>
      </c>
      <c r="AK27">
        <v>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2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50</v>
      </c>
      <c r="BK27">
        <v>30</v>
      </c>
      <c r="BL27">
        <v>2</v>
      </c>
      <c r="BM27">
        <v>0</v>
      </c>
      <c r="BN27">
        <v>0</v>
      </c>
      <c r="BO27">
        <v>0</v>
      </c>
      <c r="BP27">
        <v>2</v>
      </c>
      <c r="BQ27">
        <v>0</v>
      </c>
      <c r="BR27">
        <v>0</v>
      </c>
      <c r="BS27">
        <v>0</v>
      </c>
      <c r="BT27">
        <v>0</v>
      </c>
      <c r="BU27">
        <v>1</v>
      </c>
      <c r="BV27">
        <v>0</v>
      </c>
      <c r="BW27">
        <v>236</v>
      </c>
      <c r="BX27">
        <v>2</v>
      </c>
      <c r="BY27">
        <v>13500</v>
      </c>
      <c r="BZ27">
        <v>1</v>
      </c>
    </row>
    <row r="28" spans="1:78" x14ac:dyDescent="0.2">
      <c r="A28">
        <v>860</v>
      </c>
      <c r="B28">
        <v>8001</v>
      </c>
      <c r="C28">
        <v>26</v>
      </c>
      <c r="D28">
        <v>0</v>
      </c>
      <c r="E28">
        <v>3</v>
      </c>
      <c r="F28">
        <v>128</v>
      </c>
      <c r="G28">
        <v>3</v>
      </c>
      <c r="H28">
        <v>0</v>
      </c>
      <c r="I28">
        <v>0</v>
      </c>
      <c r="J28">
        <v>0</v>
      </c>
      <c r="K28">
        <v>2</v>
      </c>
      <c r="L28">
        <v>0</v>
      </c>
      <c r="M28">
        <v>11</v>
      </c>
      <c r="N28">
        <v>10</v>
      </c>
      <c r="O28">
        <v>0</v>
      </c>
      <c r="P28">
        <v>0</v>
      </c>
      <c r="Q28">
        <v>0</v>
      </c>
      <c r="R28">
        <v>5</v>
      </c>
      <c r="S28">
        <v>1</v>
      </c>
      <c r="T28">
        <v>1</v>
      </c>
      <c r="U28">
        <v>1</v>
      </c>
      <c r="V28">
        <v>0</v>
      </c>
      <c r="W28">
        <v>0</v>
      </c>
      <c r="X28">
        <v>77</v>
      </c>
      <c r="Y28">
        <v>3</v>
      </c>
      <c r="Z28">
        <v>1</v>
      </c>
      <c r="AA28">
        <v>1</v>
      </c>
      <c r="AB28">
        <v>2</v>
      </c>
      <c r="AC28">
        <v>0</v>
      </c>
      <c r="AD28">
        <v>0</v>
      </c>
      <c r="AE28">
        <v>8</v>
      </c>
      <c r="AF28">
        <v>0</v>
      </c>
      <c r="AG28">
        <v>7</v>
      </c>
      <c r="AH28">
        <v>0</v>
      </c>
      <c r="AI28">
        <v>0</v>
      </c>
      <c r="AJ28">
        <v>0</v>
      </c>
      <c r="AK28">
        <v>1</v>
      </c>
      <c r="AL28">
        <v>0</v>
      </c>
      <c r="AM28">
        <v>0</v>
      </c>
      <c r="AN28">
        <v>0</v>
      </c>
      <c r="AO28">
        <v>0</v>
      </c>
      <c r="AP28">
        <v>3</v>
      </c>
      <c r="AQ28">
        <v>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1</v>
      </c>
      <c r="AZ28">
        <v>0</v>
      </c>
      <c r="BA28">
        <v>2</v>
      </c>
      <c r="BB28">
        <v>0</v>
      </c>
      <c r="BC28">
        <v>0</v>
      </c>
      <c r="BD28">
        <v>0</v>
      </c>
      <c r="BE28">
        <v>0</v>
      </c>
      <c r="BF28">
        <v>3</v>
      </c>
      <c r="BG28">
        <v>0</v>
      </c>
      <c r="BH28">
        <v>0</v>
      </c>
      <c r="BI28">
        <v>0</v>
      </c>
      <c r="BJ28">
        <v>63</v>
      </c>
      <c r="BK28">
        <v>25</v>
      </c>
      <c r="BL28">
        <v>1</v>
      </c>
      <c r="BM28">
        <v>0</v>
      </c>
      <c r="BN28">
        <v>0</v>
      </c>
      <c r="BO28">
        <v>0</v>
      </c>
      <c r="BP28">
        <v>0</v>
      </c>
      <c r="BQ28">
        <v>2</v>
      </c>
      <c r="BR28">
        <v>0</v>
      </c>
      <c r="BS28">
        <v>0</v>
      </c>
      <c r="BT28">
        <v>1</v>
      </c>
      <c r="BU28">
        <v>0</v>
      </c>
      <c r="BV28">
        <v>2</v>
      </c>
      <c r="BW28">
        <v>125</v>
      </c>
      <c r="BX28">
        <v>2</v>
      </c>
      <c r="BY28">
        <v>13500</v>
      </c>
      <c r="BZ28">
        <v>1</v>
      </c>
    </row>
    <row r="29" spans="1:78" x14ac:dyDescent="0.2">
      <c r="A29">
        <v>900</v>
      </c>
      <c r="B29">
        <v>8585</v>
      </c>
      <c r="C29">
        <v>13</v>
      </c>
      <c r="D29">
        <v>0</v>
      </c>
      <c r="E29">
        <v>3</v>
      </c>
      <c r="F29">
        <v>129</v>
      </c>
      <c r="G29">
        <v>14</v>
      </c>
      <c r="H29">
        <v>0</v>
      </c>
      <c r="I29">
        <v>0</v>
      </c>
      <c r="J29">
        <v>0</v>
      </c>
      <c r="K29">
        <v>0</v>
      </c>
      <c r="L29">
        <v>0</v>
      </c>
      <c r="M29">
        <v>5</v>
      </c>
      <c r="N29">
        <v>9</v>
      </c>
      <c r="O29">
        <v>0</v>
      </c>
      <c r="P29">
        <v>0</v>
      </c>
      <c r="Q29">
        <v>5</v>
      </c>
      <c r="R29">
        <v>0</v>
      </c>
      <c r="S29">
        <v>2</v>
      </c>
      <c r="T29">
        <v>1</v>
      </c>
      <c r="U29">
        <v>3</v>
      </c>
      <c r="V29">
        <v>3</v>
      </c>
      <c r="W29">
        <v>0</v>
      </c>
      <c r="X29">
        <v>75</v>
      </c>
      <c r="Y29">
        <v>1</v>
      </c>
      <c r="Z29">
        <v>0</v>
      </c>
      <c r="AA29">
        <v>2</v>
      </c>
      <c r="AB29">
        <v>1</v>
      </c>
      <c r="AC29">
        <v>0</v>
      </c>
      <c r="AD29">
        <v>0</v>
      </c>
      <c r="AE29">
        <v>1</v>
      </c>
      <c r="AF29">
        <v>0</v>
      </c>
      <c r="AG29">
        <v>12</v>
      </c>
      <c r="AH29">
        <v>0</v>
      </c>
      <c r="AI29">
        <v>0</v>
      </c>
      <c r="AJ29">
        <v>1</v>
      </c>
      <c r="AK29">
        <v>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1</v>
      </c>
      <c r="AZ29">
        <v>0</v>
      </c>
      <c r="BA29">
        <v>3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31</v>
      </c>
      <c r="BK29">
        <v>22</v>
      </c>
      <c r="BL29">
        <v>0</v>
      </c>
      <c r="BM29">
        <v>1</v>
      </c>
      <c r="BN29">
        <v>0</v>
      </c>
      <c r="BO29">
        <v>0</v>
      </c>
      <c r="BP29">
        <v>0</v>
      </c>
      <c r="BQ29">
        <v>1</v>
      </c>
      <c r="BR29">
        <v>0</v>
      </c>
      <c r="BS29">
        <v>0</v>
      </c>
      <c r="BT29">
        <v>1</v>
      </c>
      <c r="BU29">
        <v>2</v>
      </c>
      <c r="BV29">
        <v>3</v>
      </c>
      <c r="BW29">
        <v>131</v>
      </c>
      <c r="BX29">
        <v>2</v>
      </c>
      <c r="BY29">
        <v>13500</v>
      </c>
      <c r="BZ29">
        <v>1</v>
      </c>
    </row>
    <row r="30" spans="1:78" x14ac:dyDescent="0.2">
      <c r="A30">
        <v>940</v>
      </c>
      <c r="B30">
        <v>9215</v>
      </c>
      <c r="C30">
        <v>14</v>
      </c>
      <c r="D30">
        <v>0</v>
      </c>
      <c r="E30">
        <v>2</v>
      </c>
      <c r="F30">
        <v>78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8</v>
      </c>
      <c r="N30">
        <v>6</v>
      </c>
      <c r="O30">
        <v>0</v>
      </c>
      <c r="P30">
        <v>0</v>
      </c>
      <c r="Q30">
        <v>2</v>
      </c>
      <c r="R30">
        <v>0</v>
      </c>
      <c r="S30">
        <v>3</v>
      </c>
      <c r="T30">
        <v>0</v>
      </c>
      <c r="U30">
        <v>0</v>
      </c>
      <c r="V30">
        <v>0</v>
      </c>
      <c r="W30">
        <v>0</v>
      </c>
      <c r="X30">
        <v>69</v>
      </c>
      <c r="Y30">
        <v>1</v>
      </c>
      <c r="Z30">
        <v>0</v>
      </c>
      <c r="AA30">
        <v>1</v>
      </c>
      <c r="AB30">
        <v>1</v>
      </c>
      <c r="AC30">
        <v>0</v>
      </c>
      <c r="AD30">
        <v>0</v>
      </c>
      <c r="AE30">
        <v>1</v>
      </c>
      <c r="AF30">
        <v>0</v>
      </c>
      <c r="AG30">
        <v>1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2</v>
      </c>
      <c r="BB30">
        <v>0</v>
      </c>
      <c r="BC30">
        <v>0</v>
      </c>
      <c r="BD30">
        <v>0</v>
      </c>
      <c r="BE30">
        <v>0</v>
      </c>
      <c r="BF30">
        <v>1</v>
      </c>
      <c r="BG30">
        <v>0</v>
      </c>
      <c r="BH30">
        <v>0</v>
      </c>
      <c r="BI30">
        <v>0</v>
      </c>
      <c r="BJ30">
        <v>132</v>
      </c>
      <c r="BK30">
        <v>9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1</v>
      </c>
      <c r="BR30">
        <v>1</v>
      </c>
      <c r="BS30">
        <v>0</v>
      </c>
      <c r="BT30">
        <v>1</v>
      </c>
      <c r="BU30">
        <v>1</v>
      </c>
      <c r="BV30">
        <v>3</v>
      </c>
      <c r="BW30">
        <v>128</v>
      </c>
      <c r="BX30">
        <v>2</v>
      </c>
      <c r="BY30">
        <v>13500</v>
      </c>
      <c r="BZ30">
        <v>1</v>
      </c>
    </row>
    <row r="31" spans="1:78" x14ac:dyDescent="0.2">
      <c r="A31">
        <v>980</v>
      </c>
      <c r="B31">
        <v>9845</v>
      </c>
      <c r="C31">
        <v>9</v>
      </c>
      <c r="D31">
        <v>0</v>
      </c>
      <c r="E31">
        <v>2</v>
      </c>
      <c r="F31">
        <v>177</v>
      </c>
      <c r="G31">
        <v>1</v>
      </c>
      <c r="H31">
        <v>0</v>
      </c>
      <c r="I31">
        <v>1</v>
      </c>
      <c r="J31">
        <v>0</v>
      </c>
      <c r="K31">
        <v>0</v>
      </c>
      <c r="L31">
        <v>0</v>
      </c>
      <c r="M31">
        <v>5</v>
      </c>
      <c r="N31">
        <v>5</v>
      </c>
      <c r="O31">
        <v>0</v>
      </c>
      <c r="P31">
        <v>0</v>
      </c>
      <c r="Q31">
        <v>3</v>
      </c>
      <c r="R31">
        <v>3</v>
      </c>
      <c r="S31">
        <v>3</v>
      </c>
      <c r="T31">
        <v>1</v>
      </c>
      <c r="U31">
        <v>3</v>
      </c>
      <c r="V31">
        <v>1</v>
      </c>
      <c r="W31">
        <v>0</v>
      </c>
      <c r="X31">
        <v>65</v>
      </c>
      <c r="Y31">
        <v>9</v>
      </c>
      <c r="Z31">
        <v>0</v>
      </c>
      <c r="AA31">
        <v>3</v>
      </c>
      <c r="AB31">
        <v>2</v>
      </c>
      <c r="AC31">
        <v>0</v>
      </c>
      <c r="AD31">
        <v>0</v>
      </c>
      <c r="AE31">
        <v>5</v>
      </c>
      <c r="AF31">
        <v>0</v>
      </c>
      <c r="AG31">
        <v>6</v>
      </c>
      <c r="AH31">
        <v>0</v>
      </c>
      <c r="AI31">
        <v>1</v>
      </c>
      <c r="AJ31">
        <v>1</v>
      </c>
      <c r="AK31">
        <v>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</v>
      </c>
      <c r="AR31">
        <v>0</v>
      </c>
      <c r="AS31">
        <v>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</v>
      </c>
      <c r="BJ31">
        <v>35</v>
      </c>
      <c r="BK31">
        <v>18</v>
      </c>
      <c r="BL31">
        <v>0</v>
      </c>
      <c r="BM31">
        <v>1</v>
      </c>
      <c r="BN31">
        <v>0</v>
      </c>
      <c r="BO31">
        <v>0</v>
      </c>
      <c r="BP31">
        <v>1</v>
      </c>
      <c r="BQ31">
        <v>0</v>
      </c>
      <c r="BR31">
        <v>0</v>
      </c>
      <c r="BS31">
        <v>0</v>
      </c>
      <c r="BT31">
        <v>2</v>
      </c>
      <c r="BU31">
        <v>3</v>
      </c>
      <c r="BV31">
        <v>0</v>
      </c>
      <c r="BW31">
        <v>72</v>
      </c>
      <c r="BX31">
        <v>2</v>
      </c>
      <c r="BY31">
        <v>13500</v>
      </c>
      <c r="BZ31">
        <v>1</v>
      </c>
    </row>
    <row r="32" spans="1:78" x14ac:dyDescent="0.2">
      <c r="A32">
        <v>1020</v>
      </c>
      <c r="B32">
        <v>10475</v>
      </c>
      <c r="C32">
        <v>17</v>
      </c>
      <c r="D32">
        <v>3</v>
      </c>
      <c r="E32">
        <v>0</v>
      </c>
      <c r="F32">
        <v>191</v>
      </c>
      <c r="G32">
        <v>3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9</v>
      </c>
      <c r="O32">
        <v>0</v>
      </c>
      <c r="P32">
        <v>0</v>
      </c>
      <c r="Q32">
        <v>0</v>
      </c>
      <c r="R32">
        <v>7</v>
      </c>
      <c r="S32">
        <v>16</v>
      </c>
      <c r="T32">
        <v>5</v>
      </c>
      <c r="U32">
        <v>9</v>
      </c>
      <c r="V32">
        <v>1</v>
      </c>
      <c r="W32">
        <v>0</v>
      </c>
      <c r="X32">
        <v>61</v>
      </c>
      <c r="Y32">
        <v>0</v>
      </c>
      <c r="Z32">
        <v>2</v>
      </c>
      <c r="AA32">
        <v>9</v>
      </c>
      <c r="AB32">
        <v>7</v>
      </c>
      <c r="AC32">
        <v>0</v>
      </c>
      <c r="AD32">
        <v>0</v>
      </c>
      <c r="AE32">
        <v>2</v>
      </c>
      <c r="AF32">
        <v>0</v>
      </c>
      <c r="AG32">
        <v>8</v>
      </c>
      <c r="AH32">
        <v>2</v>
      </c>
      <c r="AI32">
        <v>0</v>
      </c>
      <c r="AJ32">
        <v>0</v>
      </c>
      <c r="AK32">
        <v>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</v>
      </c>
      <c r="AR32">
        <v>0</v>
      </c>
      <c r="AS32">
        <v>0</v>
      </c>
      <c r="AT32">
        <v>3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1</v>
      </c>
      <c r="BG32">
        <v>0</v>
      </c>
      <c r="BH32">
        <v>0</v>
      </c>
      <c r="BI32">
        <v>0</v>
      </c>
      <c r="BJ32">
        <v>43</v>
      </c>
      <c r="BK32">
        <v>14</v>
      </c>
      <c r="BL32">
        <v>0</v>
      </c>
      <c r="BM32">
        <v>3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3</v>
      </c>
      <c r="BW32">
        <v>84</v>
      </c>
      <c r="BX32">
        <v>2</v>
      </c>
      <c r="BY32">
        <v>13500</v>
      </c>
      <c r="BZ32">
        <v>1</v>
      </c>
    </row>
    <row r="33" spans="1:78" x14ac:dyDescent="0.2">
      <c r="A33">
        <v>1050</v>
      </c>
      <c r="B33">
        <v>10938</v>
      </c>
      <c r="C33">
        <v>35</v>
      </c>
      <c r="D33">
        <v>0</v>
      </c>
      <c r="E33">
        <v>0</v>
      </c>
      <c r="F33">
        <v>125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12</v>
      </c>
      <c r="S33">
        <v>11</v>
      </c>
      <c r="T33">
        <v>46</v>
      </c>
      <c r="U33">
        <v>70</v>
      </c>
      <c r="V33">
        <v>0</v>
      </c>
      <c r="W33">
        <v>0</v>
      </c>
      <c r="X33">
        <v>77</v>
      </c>
      <c r="Y33">
        <v>2</v>
      </c>
      <c r="Z33">
        <v>0</v>
      </c>
      <c r="AA33">
        <v>17</v>
      </c>
      <c r="AB33">
        <v>0</v>
      </c>
      <c r="AC33">
        <v>0</v>
      </c>
      <c r="AD33">
        <v>1</v>
      </c>
      <c r="AE33">
        <v>0</v>
      </c>
      <c r="AF33">
        <v>0</v>
      </c>
      <c r="AG33">
        <v>21</v>
      </c>
      <c r="AH33">
        <v>3</v>
      </c>
      <c r="AI33">
        <v>0</v>
      </c>
      <c r="AJ33">
        <v>0</v>
      </c>
      <c r="AK33">
        <v>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</v>
      </c>
      <c r="BB33">
        <v>0</v>
      </c>
      <c r="BC33">
        <v>0</v>
      </c>
      <c r="BD33">
        <v>0</v>
      </c>
      <c r="BE33">
        <v>0</v>
      </c>
      <c r="BF33">
        <v>1</v>
      </c>
      <c r="BG33">
        <v>0</v>
      </c>
      <c r="BH33">
        <v>0</v>
      </c>
      <c r="BI33">
        <v>0</v>
      </c>
      <c r="BJ33">
        <v>11</v>
      </c>
      <c r="BK33">
        <v>2</v>
      </c>
      <c r="BL33">
        <v>0</v>
      </c>
      <c r="BM33">
        <v>2</v>
      </c>
      <c r="BN33">
        <v>1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2</v>
      </c>
      <c r="BV33">
        <v>0</v>
      </c>
      <c r="BW33">
        <v>93</v>
      </c>
      <c r="BX33">
        <v>2</v>
      </c>
      <c r="BY33">
        <v>13500</v>
      </c>
      <c r="BZ33">
        <v>1</v>
      </c>
    </row>
    <row r="34" spans="1:78" x14ac:dyDescent="0.2">
      <c r="A34">
        <v>1080</v>
      </c>
      <c r="B34">
        <v>11384</v>
      </c>
      <c r="C34">
        <v>31</v>
      </c>
      <c r="D34">
        <v>1</v>
      </c>
      <c r="E34">
        <v>0</v>
      </c>
      <c r="F34">
        <v>105</v>
      </c>
      <c r="G34">
        <v>4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5</v>
      </c>
      <c r="S34">
        <v>28</v>
      </c>
      <c r="T34">
        <v>17</v>
      </c>
      <c r="U34">
        <v>46</v>
      </c>
      <c r="V34">
        <v>0</v>
      </c>
      <c r="W34">
        <v>0</v>
      </c>
      <c r="X34">
        <v>32</v>
      </c>
      <c r="Y34">
        <v>0</v>
      </c>
      <c r="Z34">
        <v>0</v>
      </c>
      <c r="AA34">
        <v>5</v>
      </c>
      <c r="AB34">
        <v>1</v>
      </c>
      <c r="AC34">
        <v>0</v>
      </c>
      <c r="AD34">
        <v>0</v>
      </c>
      <c r="AE34">
        <v>2</v>
      </c>
      <c r="AF34">
        <v>0</v>
      </c>
      <c r="AG34">
        <v>7</v>
      </c>
      <c r="AH34">
        <v>9</v>
      </c>
      <c r="AI34">
        <v>0</v>
      </c>
      <c r="AJ34">
        <v>0</v>
      </c>
      <c r="AK34">
        <v>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1</v>
      </c>
      <c r="AY34">
        <v>0</v>
      </c>
      <c r="AZ34">
        <v>0</v>
      </c>
      <c r="BA34">
        <v>3</v>
      </c>
      <c r="BB34">
        <v>0</v>
      </c>
      <c r="BC34">
        <v>0</v>
      </c>
      <c r="BD34">
        <v>0</v>
      </c>
      <c r="BE34">
        <v>1</v>
      </c>
      <c r="BF34">
        <v>3</v>
      </c>
      <c r="BG34">
        <v>0</v>
      </c>
      <c r="BH34">
        <v>1</v>
      </c>
      <c r="BI34">
        <v>0</v>
      </c>
      <c r="BJ34">
        <v>20</v>
      </c>
      <c r="BK34">
        <v>9</v>
      </c>
      <c r="BL34">
        <v>0</v>
      </c>
      <c r="BM34">
        <v>5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1</v>
      </c>
      <c r="BU34">
        <v>1</v>
      </c>
      <c r="BV34">
        <v>0</v>
      </c>
      <c r="BW34">
        <v>128</v>
      </c>
      <c r="BX34">
        <v>2</v>
      </c>
      <c r="BY34">
        <v>13500</v>
      </c>
      <c r="BZ34">
        <v>1</v>
      </c>
    </row>
    <row r="35" spans="1:78" x14ac:dyDescent="0.2">
      <c r="A35">
        <v>1120</v>
      </c>
      <c r="B35">
        <v>11978</v>
      </c>
      <c r="C35">
        <v>34</v>
      </c>
      <c r="D35">
        <v>2</v>
      </c>
      <c r="E35">
        <v>2</v>
      </c>
      <c r="F35">
        <v>174</v>
      </c>
      <c r="G35">
        <v>22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6</v>
      </c>
      <c r="O35">
        <v>0</v>
      </c>
      <c r="P35">
        <v>0</v>
      </c>
      <c r="Q35">
        <v>0</v>
      </c>
      <c r="R35">
        <v>3</v>
      </c>
      <c r="S35">
        <v>6</v>
      </c>
      <c r="T35">
        <v>2</v>
      </c>
      <c r="U35">
        <v>12</v>
      </c>
      <c r="V35">
        <v>0</v>
      </c>
      <c r="W35">
        <v>0</v>
      </c>
      <c r="X35">
        <v>34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2</v>
      </c>
      <c r="AF35">
        <v>0</v>
      </c>
      <c r="AG35">
        <v>15</v>
      </c>
      <c r="AH35">
        <v>1</v>
      </c>
      <c r="AI35">
        <v>1</v>
      </c>
      <c r="AJ35">
        <v>0</v>
      </c>
      <c r="AK35">
        <v>1</v>
      </c>
      <c r="AL35">
        <v>0</v>
      </c>
      <c r="AM35">
        <v>1</v>
      </c>
      <c r="AN35">
        <v>0</v>
      </c>
      <c r="AO35">
        <v>0</v>
      </c>
      <c r="AP35">
        <v>0</v>
      </c>
      <c r="AQ35">
        <v>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1</v>
      </c>
      <c r="AZ35">
        <v>0</v>
      </c>
      <c r="BA35">
        <v>0</v>
      </c>
      <c r="BB35">
        <v>0</v>
      </c>
      <c r="BC35">
        <v>3</v>
      </c>
      <c r="BD35">
        <v>0</v>
      </c>
      <c r="BE35">
        <v>0</v>
      </c>
      <c r="BF35">
        <v>1</v>
      </c>
      <c r="BG35">
        <v>0</v>
      </c>
      <c r="BH35">
        <v>1</v>
      </c>
      <c r="BI35">
        <v>0</v>
      </c>
      <c r="BJ35">
        <v>12</v>
      </c>
      <c r="BK35">
        <v>5</v>
      </c>
      <c r="BL35">
        <v>0</v>
      </c>
      <c r="BM35">
        <v>1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2</v>
      </c>
      <c r="BV35">
        <v>3</v>
      </c>
      <c r="BW35">
        <v>171</v>
      </c>
      <c r="BX35">
        <v>2</v>
      </c>
      <c r="BY35">
        <v>13500</v>
      </c>
      <c r="BZ35">
        <v>1</v>
      </c>
    </row>
    <row r="36" spans="1:78" x14ac:dyDescent="0.2">
      <c r="A36">
        <v>1160</v>
      </c>
      <c r="B36">
        <v>12572</v>
      </c>
      <c r="C36">
        <v>83</v>
      </c>
      <c r="D36">
        <v>0</v>
      </c>
      <c r="E36">
        <v>0</v>
      </c>
      <c r="F36">
        <v>122</v>
      </c>
      <c r="G36">
        <v>15</v>
      </c>
      <c r="H36">
        <v>0</v>
      </c>
      <c r="I36">
        <v>0</v>
      </c>
      <c r="J36">
        <v>0</v>
      </c>
      <c r="K36">
        <v>0</v>
      </c>
      <c r="L36">
        <v>1</v>
      </c>
      <c r="M36">
        <v>1</v>
      </c>
      <c r="N36">
        <v>2</v>
      </c>
      <c r="O36">
        <v>0</v>
      </c>
      <c r="P36">
        <v>0</v>
      </c>
      <c r="Q36">
        <v>0</v>
      </c>
      <c r="R36">
        <v>4</v>
      </c>
      <c r="S36">
        <v>3</v>
      </c>
      <c r="T36">
        <v>1</v>
      </c>
      <c r="U36">
        <v>17</v>
      </c>
      <c r="V36">
        <v>0</v>
      </c>
      <c r="W36">
        <v>0</v>
      </c>
      <c r="X36">
        <v>25</v>
      </c>
      <c r="Y36">
        <v>1</v>
      </c>
      <c r="Z36">
        <v>1</v>
      </c>
      <c r="AA36">
        <v>1</v>
      </c>
      <c r="AB36">
        <v>0</v>
      </c>
      <c r="AC36">
        <v>0</v>
      </c>
      <c r="AD36">
        <v>0</v>
      </c>
      <c r="AE36">
        <v>3</v>
      </c>
      <c r="AF36">
        <v>1</v>
      </c>
      <c r="AG36">
        <v>32</v>
      </c>
      <c r="AH36">
        <v>3</v>
      </c>
      <c r="AI36">
        <v>0</v>
      </c>
      <c r="AJ36">
        <v>0</v>
      </c>
      <c r="AK36">
        <v>0</v>
      </c>
      <c r="AL36">
        <v>0</v>
      </c>
      <c r="AM36">
        <v>1</v>
      </c>
      <c r="AN36">
        <v>0</v>
      </c>
      <c r="AO36">
        <v>0</v>
      </c>
      <c r="AP36">
        <v>0</v>
      </c>
      <c r="AQ36">
        <v>2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2</v>
      </c>
      <c r="AZ36">
        <v>0</v>
      </c>
      <c r="BA36">
        <v>2</v>
      </c>
      <c r="BB36">
        <v>0</v>
      </c>
      <c r="BC36">
        <v>0</v>
      </c>
      <c r="BD36">
        <v>0</v>
      </c>
      <c r="BE36">
        <v>0</v>
      </c>
      <c r="BF36">
        <v>1</v>
      </c>
      <c r="BG36">
        <v>0</v>
      </c>
      <c r="BH36">
        <v>1</v>
      </c>
      <c r="BI36">
        <v>0</v>
      </c>
      <c r="BJ36">
        <v>7</v>
      </c>
      <c r="BK36">
        <v>1</v>
      </c>
      <c r="BL36">
        <v>0</v>
      </c>
      <c r="BM36">
        <v>33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2</v>
      </c>
      <c r="BV36">
        <v>4</v>
      </c>
      <c r="BW36">
        <v>137</v>
      </c>
      <c r="BX36">
        <v>2</v>
      </c>
      <c r="BY36">
        <v>13500</v>
      </c>
      <c r="BZ36">
        <v>1</v>
      </c>
    </row>
    <row r="37" spans="1:78" x14ac:dyDescent="0.2">
      <c r="A37">
        <v>1200</v>
      </c>
      <c r="B37">
        <v>13114</v>
      </c>
      <c r="C37">
        <v>97</v>
      </c>
      <c r="D37">
        <v>0</v>
      </c>
      <c r="E37">
        <v>2</v>
      </c>
      <c r="F37">
        <v>64</v>
      </c>
      <c r="G37">
        <v>11</v>
      </c>
      <c r="H37">
        <v>0</v>
      </c>
      <c r="I37">
        <v>0</v>
      </c>
      <c r="J37">
        <v>0</v>
      </c>
      <c r="K37">
        <v>0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9</v>
      </c>
      <c r="S37">
        <v>8</v>
      </c>
      <c r="T37">
        <v>2</v>
      </c>
      <c r="U37">
        <v>15</v>
      </c>
      <c r="V37">
        <v>0</v>
      </c>
      <c r="W37">
        <v>0</v>
      </c>
      <c r="X37">
        <v>24</v>
      </c>
      <c r="Y37">
        <v>0</v>
      </c>
      <c r="Z37">
        <v>0</v>
      </c>
      <c r="AA37">
        <v>2</v>
      </c>
      <c r="AB37">
        <v>0</v>
      </c>
      <c r="AC37">
        <v>0</v>
      </c>
      <c r="AD37">
        <v>0</v>
      </c>
      <c r="AE37">
        <v>3</v>
      </c>
      <c r="AF37">
        <v>0</v>
      </c>
      <c r="AG37">
        <v>57</v>
      </c>
      <c r="AH37">
        <v>7</v>
      </c>
      <c r="AI37">
        <v>0</v>
      </c>
      <c r="AJ37">
        <v>2</v>
      </c>
      <c r="AK37">
        <v>5</v>
      </c>
      <c r="AL37">
        <v>0</v>
      </c>
      <c r="AM37">
        <v>1</v>
      </c>
      <c r="AN37">
        <v>0</v>
      </c>
      <c r="AO37">
        <v>1</v>
      </c>
      <c r="AP37">
        <v>0</v>
      </c>
      <c r="AQ37">
        <v>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8</v>
      </c>
      <c r="BB37">
        <v>0</v>
      </c>
      <c r="BC37">
        <v>0</v>
      </c>
      <c r="BD37">
        <v>0</v>
      </c>
      <c r="BE37">
        <v>0</v>
      </c>
      <c r="BF37">
        <v>2</v>
      </c>
      <c r="BG37">
        <v>0</v>
      </c>
      <c r="BH37">
        <v>0</v>
      </c>
      <c r="BI37">
        <v>2</v>
      </c>
      <c r="BJ37">
        <v>50</v>
      </c>
      <c r="BK37">
        <v>2</v>
      </c>
      <c r="BL37">
        <v>0</v>
      </c>
      <c r="BM37">
        <v>101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1</v>
      </c>
      <c r="BT37">
        <v>0</v>
      </c>
      <c r="BU37">
        <v>0</v>
      </c>
      <c r="BV37">
        <v>1</v>
      </c>
      <c r="BW37">
        <v>101</v>
      </c>
      <c r="BX37">
        <v>2</v>
      </c>
      <c r="BY37">
        <v>13500</v>
      </c>
      <c r="BZ37">
        <v>1</v>
      </c>
    </row>
    <row r="38" spans="1:78" x14ac:dyDescent="0.2">
      <c r="A38">
        <v>1240</v>
      </c>
      <c r="B38">
        <v>13640</v>
      </c>
      <c r="C38">
        <v>45</v>
      </c>
      <c r="D38">
        <v>0</v>
      </c>
      <c r="E38">
        <v>0</v>
      </c>
      <c r="F38">
        <v>25</v>
      </c>
      <c r="G38">
        <v>12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118</v>
      </c>
      <c r="S38">
        <v>12</v>
      </c>
      <c r="T38">
        <v>7</v>
      </c>
      <c r="U38">
        <v>60</v>
      </c>
      <c r="V38">
        <v>0</v>
      </c>
      <c r="W38">
        <v>0</v>
      </c>
      <c r="X38">
        <v>0</v>
      </c>
      <c r="Y38">
        <v>0</v>
      </c>
      <c r="Z38">
        <v>0</v>
      </c>
      <c r="AA38">
        <v>2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26</v>
      </c>
      <c r="AH38">
        <v>24</v>
      </c>
      <c r="AI38">
        <v>0</v>
      </c>
      <c r="AJ38">
        <v>0</v>
      </c>
      <c r="AK38">
        <v>8</v>
      </c>
      <c r="AL38">
        <v>1</v>
      </c>
      <c r="AM38">
        <v>2</v>
      </c>
      <c r="AN38">
        <v>0</v>
      </c>
      <c r="AO38">
        <v>0</v>
      </c>
      <c r="AP38">
        <v>0</v>
      </c>
      <c r="AQ38">
        <v>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6</v>
      </c>
      <c r="BB38">
        <v>0</v>
      </c>
      <c r="BC38">
        <v>2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3</v>
      </c>
      <c r="BK38">
        <v>0</v>
      </c>
      <c r="BL38">
        <v>0</v>
      </c>
      <c r="BM38">
        <v>93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2</v>
      </c>
      <c r="BV38">
        <v>0</v>
      </c>
      <c r="BW38">
        <v>124</v>
      </c>
      <c r="BX38">
        <v>2</v>
      </c>
      <c r="BY38">
        <v>13500</v>
      </c>
      <c r="BZ38">
        <v>1</v>
      </c>
    </row>
    <row r="39" spans="1:78" x14ac:dyDescent="0.2">
      <c r="A39">
        <v>1260</v>
      </c>
      <c r="B39">
        <v>14147</v>
      </c>
      <c r="C39">
        <v>123</v>
      </c>
      <c r="D39">
        <v>0</v>
      </c>
      <c r="E39">
        <v>0</v>
      </c>
      <c r="F39">
        <v>1</v>
      </c>
      <c r="G39">
        <v>2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107</v>
      </c>
      <c r="S39">
        <v>9</v>
      </c>
      <c r="T39">
        <v>0</v>
      </c>
      <c r="U39">
        <v>59</v>
      </c>
      <c r="V39">
        <v>0</v>
      </c>
      <c r="W39">
        <v>0</v>
      </c>
      <c r="X39">
        <v>0</v>
      </c>
      <c r="Y39">
        <v>1</v>
      </c>
      <c r="Z39">
        <v>0</v>
      </c>
      <c r="AA39">
        <v>4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32</v>
      </c>
      <c r="AH39">
        <v>40</v>
      </c>
      <c r="AI39">
        <v>0</v>
      </c>
      <c r="AJ39">
        <v>0</v>
      </c>
      <c r="AK39">
        <v>2</v>
      </c>
      <c r="AL39">
        <v>0</v>
      </c>
      <c r="AM39">
        <v>5</v>
      </c>
      <c r="AN39">
        <v>0</v>
      </c>
      <c r="AO39">
        <v>0</v>
      </c>
      <c r="AP39">
        <v>0</v>
      </c>
      <c r="AQ39">
        <v>19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0</v>
      </c>
      <c r="AX39">
        <v>0</v>
      </c>
      <c r="AY39">
        <v>0</v>
      </c>
      <c r="AZ39">
        <v>0</v>
      </c>
      <c r="BA39">
        <v>20</v>
      </c>
      <c r="BB39">
        <v>1</v>
      </c>
      <c r="BC39">
        <v>0</v>
      </c>
      <c r="BD39">
        <v>0</v>
      </c>
      <c r="BE39">
        <v>1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123</v>
      </c>
      <c r="BN39">
        <v>1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206</v>
      </c>
      <c r="BX39">
        <v>2</v>
      </c>
      <c r="BY39">
        <v>13500</v>
      </c>
      <c r="BZ39">
        <v>1</v>
      </c>
    </row>
    <row r="40" spans="1:78" x14ac:dyDescent="0.2">
      <c r="A40">
        <v>1290</v>
      </c>
      <c r="B40">
        <v>14907</v>
      </c>
      <c r="C40">
        <v>68</v>
      </c>
      <c r="D40">
        <v>0</v>
      </c>
      <c r="E40">
        <v>0</v>
      </c>
      <c r="F40">
        <v>8</v>
      </c>
      <c r="G40">
        <v>11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172</v>
      </c>
      <c r="S40">
        <v>11</v>
      </c>
      <c r="T40">
        <v>3</v>
      </c>
      <c r="U40">
        <v>44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23</v>
      </c>
      <c r="AH40">
        <v>20</v>
      </c>
      <c r="AI40">
        <v>0</v>
      </c>
      <c r="AJ40">
        <v>1</v>
      </c>
      <c r="AK40">
        <v>3</v>
      </c>
      <c r="AL40">
        <v>0</v>
      </c>
      <c r="AM40">
        <v>1</v>
      </c>
      <c r="AN40">
        <v>0</v>
      </c>
      <c r="AO40">
        <v>0</v>
      </c>
      <c r="AP40">
        <v>0</v>
      </c>
      <c r="AQ40">
        <v>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2</v>
      </c>
      <c r="BB40">
        <v>0</v>
      </c>
      <c r="BC40">
        <v>4</v>
      </c>
      <c r="BD40">
        <v>0</v>
      </c>
      <c r="BE40">
        <v>0</v>
      </c>
      <c r="BF40">
        <v>1</v>
      </c>
      <c r="BG40">
        <v>0</v>
      </c>
      <c r="BH40">
        <v>0</v>
      </c>
      <c r="BI40">
        <v>1</v>
      </c>
      <c r="BJ40">
        <v>8</v>
      </c>
      <c r="BK40">
        <v>2</v>
      </c>
      <c r="BL40">
        <v>0</v>
      </c>
      <c r="BM40">
        <v>57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89</v>
      </c>
      <c r="BX40">
        <v>2</v>
      </c>
      <c r="BY40">
        <v>13500</v>
      </c>
      <c r="BZ40">
        <v>1</v>
      </c>
    </row>
    <row r="41" spans="1:78" x14ac:dyDescent="0.2">
      <c r="A41">
        <v>1320</v>
      </c>
      <c r="B41">
        <v>15667</v>
      </c>
      <c r="C41">
        <v>57</v>
      </c>
      <c r="D41">
        <v>1</v>
      </c>
      <c r="E41">
        <v>0</v>
      </c>
      <c r="F41">
        <v>2</v>
      </c>
      <c r="G41">
        <v>3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47</v>
      </c>
      <c r="S41">
        <v>44</v>
      </c>
      <c r="T41">
        <v>3</v>
      </c>
      <c r="U41">
        <v>78</v>
      </c>
      <c r="V41">
        <v>2</v>
      </c>
      <c r="W41">
        <v>0</v>
      </c>
      <c r="X41">
        <v>0</v>
      </c>
      <c r="Y41">
        <v>0</v>
      </c>
      <c r="Z41">
        <v>1</v>
      </c>
      <c r="AA41">
        <v>1</v>
      </c>
      <c r="AB41">
        <v>1</v>
      </c>
      <c r="AC41">
        <v>0</v>
      </c>
      <c r="AD41">
        <v>0</v>
      </c>
      <c r="AE41">
        <v>0</v>
      </c>
      <c r="AF41">
        <v>0</v>
      </c>
      <c r="AG41">
        <v>1</v>
      </c>
      <c r="AH41">
        <v>14</v>
      </c>
      <c r="AI41">
        <v>0</v>
      </c>
      <c r="AJ41">
        <v>1</v>
      </c>
      <c r="AK41">
        <v>9</v>
      </c>
      <c r="AL41">
        <v>0</v>
      </c>
      <c r="AM41">
        <v>5</v>
      </c>
      <c r="AN41">
        <v>0</v>
      </c>
      <c r="AO41">
        <v>0</v>
      </c>
      <c r="AP41">
        <v>0</v>
      </c>
      <c r="AQ41">
        <v>20</v>
      </c>
      <c r="AR41">
        <v>0</v>
      </c>
      <c r="AS41">
        <v>0</v>
      </c>
      <c r="AT41">
        <v>2</v>
      </c>
      <c r="AU41">
        <v>0</v>
      </c>
      <c r="AV41">
        <v>0</v>
      </c>
      <c r="AW41">
        <v>0</v>
      </c>
      <c r="AX41">
        <v>0</v>
      </c>
      <c r="AY41">
        <v>2</v>
      </c>
      <c r="AZ41">
        <v>0</v>
      </c>
      <c r="BA41">
        <v>24</v>
      </c>
      <c r="BB41">
        <v>1</v>
      </c>
      <c r="BC41">
        <v>1</v>
      </c>
      <c r="BD41">
        <v>0</v>
      </c>
      <c r="BE41">
        <v>1</v>
      </c>
      <c r="BF41">
        <v>0</v>
      </c>
      <c r="BG41">
        <v>0</v>
      </c>
      <c r="BH41">
        <v>0</v>
      </c>
      <c r="BI41">
        <v>0</v>
      </c>
      <c r="BJ41">
        <v>5</v>
      </c>
      <c r="BK41">
        <v>1</v>
      </c>
      <c r="BL41">
        <v>0</v>
      </c>
      <c r="BM41">
        <v>224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3</v>
      </c>
      <c r="BV41">
        <v>0</v>
      </c>
      <c r="BW41">
        <v>306</v>
      </c>
      <c r="BX41">
        <v>2</v>
      </c>
      <c r="BY41">
        <v>13500</v>
      </c>
      <c r="BZ41">
        <v>1</v>
      </c>
    </row>
    <row r="42" spans="1:78" x14ac:dyDescent="0.2">
      <c r="A42">
        <v>1350</v>
      </c>
      <c r="B42">
        <v>16486</v>
      </c>
      <c r="C42">
        <v>39</v>
      </c>
      <c r="D42">
        <v>0</v>
      </c>
      <c r="E42">
        <v>0</v>
      </c>
      <c r="F42">
        <v>4</v>
      </c>
      <c r="G42">
        <v>3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16</v>
      </c>
      <c r="O42">
        <v>0</v>
      </c>
      <c r="P42">
        <v>0</v>
      </c>
      <c r="Q42">
        <v>0</v>
      </c>
      <c r="R42">
        <v>94</v>
      </c>
      <c r="S42">
        <v>43</v>
      </c>
      <c r="T42">
        <v>16</v>
      </c>
      <c r="U42">
        <v>81</v>
      </c>
      <c r="V42">
        <v>0</v>
      </c>
      <c r="W42">
        <v>0</v>
      </c>
      <c r="X42">
        <v>0</v>
      </c>
      <c r="Y42">
        <v>0</v>
      </c>
      <c r="Z42">
        <v>0</v>
      </c>
      <c r="AA42">
        <v>5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8</v>
      </c>
      <c r="AH42">
        <v>5</v>
      </c>
      <c r="AI42">
        <v>1</v>
      </c>
      <c r="AJ42">
        <v>0</v>
      </c>
      <c r="AK42">
        <v>18</v>
      </c>
      <c r="AL42">
        <v>1</v>
      </c>
      <c r="AM42">
        <v>12</v>
      </c>
      <c r="AN42">
        <v>0</v>
      </c>
      <c r="AO42">
        <v>0</v>
      </c>
      <c r="AP42">
        <v>0</v>
      </c>
      <c r="AQ42">
        <v>8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28</v>
      </c>
      <c r="BB42">
        <v>0</v>
      </c>
      <c r="BC42">
        <v>1</v>
      </c>
      <c r="BD42">
        <v>0</v>
      </c>
      <c r="BE42">
        <v>4</v>
      </c>
      <c r="BF42">
        <v>0</v>
      </c>
      <c r="BG42">
        <v>0</v>
      </c>
      <c r="BH42">
        <v>3</v>
      </c>
      <c r="BI42">
        <v>1</v>
      </c>
      <c r="BJ42">
        <v>0</v>
      </c>
      <c r="BK42">
        <v>0</v>
      </c>
      <c r="BL42">
        <v>0</v>
      </c>
      <c r="BM42">
        <v>19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3</v>
      </c>
      <c r="BW42">
        <v>136</v>
      </c>
      <c r="BX42">
        <v>2</v>
      </c>
      <c r="BY42">
        <v>13500</v>
      </c>
      <c r="BZ42">
        <v>1</v>
      </c>
    </row>
    <row r="43" spans="1:78" x14ac:dyDescent="0.2">
      <c r="A43">
        <v>1390</v>
      </c>
      <c r="B43">
        <v>17618</v>
      </c>
      <c r="C43">
        <v>51</v>
      </c>
      <c r="D43">
        <v>0</v>
      </c>
      <c r="E43">
        <v>0</v>
      </c>
      <c r="F43">
        <v>1</v>
      </c>
      <c r="G43">
        <v>1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8</v>
      </c>
      <c r="O43">
        <v>0</v>
      </c>
      <c r="P43">
        <v>0</v>
      </c>
      <c r="Q43">
        <v>0</v>
      </c>
      <c r="R43">
        <v>54</v>
      </c>
      <c r="S43">
        <v>93</v>
      </c>
      <c r="T43">
        <v>4</v>
      </c>
      <c r="U43">
        <v>36</v>
      </c>
      <c r="V43">
        <v>0</v>
      </c>
      <c r="W43">
        <v>0</v>
      </c>
      <c r="X43">
        <v>0</v>
      </c>
      <c r="Y43">
        <v>3</v>
      </c>
      <c r="Z43">
        <v>0</v>
      </c>
      <c r="AA43">
        <v>1</v>
      </c>
      <c r="AB43">
        <v>1</v>
      </c>
      <c r="AC43">
        <v>0</v>
      </c>
      <c r="AD43">
        <v>0</v>
      </c>
      <c r="AE43">
        <v>1</v>
      </c>
      <c r="AF43">
        <v>0</v>
      </c>
      <c r="AG43">
        <v>5</v>
      </c>
      <c r="AH43">
        <v>4</v>
      </c>
      <c r="AI43">
        <v>0</v>
      </c>
      <c r="AJ43">
        <v>0</v>
      </c>
      <c r="AK43">
        <v>16</v>
      </c>
      <c r="AL43">
        <v>0</v>
      </c>
      <c r="AM43">
        <v>9</v>
      </c>
      <c r="AN43">
        <v>0</v>
      </c>
      <c r="AO43">
        <v>0</v>
      </c>
      <c r="AP43">
        <v>1</v>
      </c>
      <c r="AQ43">
        <v>22</v>
      </c>
      <c r="AR43">
        <v>0</v>
      </c>
      <c r="AS43">
        <v>0</v>
      </c>
      <c r="AT43">
        <v>0</v>
      </c>
      <c r="AU43">
        <v>2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35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2</v>
      </c>
      <c r="BK43">
        <v>0</v>
      </c>
      <c r="BL43">
        <v>0</v>
      </c>
      <c r="BM43">
        <v>138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1</v>
      </c>
      <c r="BV43">
        <v>0</v>
      </c>
      <c r="BW43">
        <v>202</v>
      </c>
      <c r="BX43">
        <v>2</v>
      </c>
      <c r="BY43">
        <v>13500</v>
      </c>
      <c r="BZ43">
        <v>1</v>
      </c>
    </row>
    <row r="44" spans="1:78" x14ac:dyDescent="0.2">
      <c r="A44">
        <v>1430</v>
      </c>
      <c r="B44">
        <v>18750</v>
      </c>
      <c r="C44">
        <v>36</v>
      </c>
      <c r="D44">
        <v>1</v>
      </c>
      <c r="E44">
        <v>0</v>
      </c>
      <c r="F44">
        <v>2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5</v>
      </c>
      <c r="O44">
        <v>0</v>
      </c>
      <c r="P44">
        <v>0</v>
      </c>
      <c r="Q44">
        <v>0</v>
      </c>
      <c r="R44">
        <v>117</v>
      </c>
      <c r="S44">
        <v>25</v>
      </c>
      <c r="T44">
        <v>3</v>
      </c>
      <c r="U44">
        <v>53</v>
      </c>
      <c r="V44">
        <v>2</v>
      </c>
      <c r="W44">
        <v>2</v>
      </c>
      <c r="X44">
        <v>0</v>
      </c>
      <c r="Y44">
        <v>0</v>
      </c>
      <c r="Z44">
        <v>0</v>
      </c>
      <c r="AA44">
        <v>0</v>
      </c>
      <c r="AB44">
        <v>1</v>
      </c>
      <c r="AC44">
        <v>0</v>
      </c>
      <c r="AD44">
        <v>0</v>
      </c>
      <c r="AE44">
        <v>0</v>
      </c>
      <c r="AF44">
        <v>0</v>
      </c>
      <c r="AG44">
        <v>21</v>
      </c>
      <c r="AH44">
        <v>8</v>
      </c>
      <c r="AI44">
        <v>0</v>
      </c>
      <c r="AJ44">
        <v>0</v>
      </c>
      <c r="AK44">
        <v>9</v>
      </c>
      <c r="AL44">
        <v>1</v>
      </c>
      <c r="AM44">
        <v>10</v>
      </c>
      <c r="AN44">
        <v>0</v>
      </c>
      <c r="AO44">
        <v>0</v>
      </c>
      <c r="AP44">
        <v>1</v>
      </c>
      <c r="AQ44">
        <v>18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25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3</v>
      </c>
      <c r="BK44">
        <v>0</v>
      </c>
      <c r="BL44">
        <v>0</v>
      </c>
      <c r="BM44">
        <v>121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2</v>
      </c>
      <c r="BV44">
        <v>1</v>
      </c>
      <c r="BW44">
        <v>305</v>
      </c>
      <c r="BX44">
        <v>2</v>
      </c>
      <c r="BY44">
        <v>13500</v>
      </c>
      <c r="BZ44">
        <v>1</v>
      </c>
    </row>
    <row r="45" spans="1:78" x14ac:dyDescent="0.2">
      <c r="A45">
        <v>1470</v>
      </c>
      <c r="B45">
        <v>20034</v>
      </c>
      <c r="C45">
        <v>14</v>
      </c>
      <c r="D45">
        <v>0</v>
      </c>
      <c r="E45">
        <v>0</v>
      </c>
      <c r="F45">
        <v>4</v>
      </c>
      <c r="G45">
        <v>1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70</v>
      </c>
      <c r="S45">
        <v>145</v>
      </c>
      <c r="T45">
        <v>3</v>
      </c>
      <c r="U45">
        <v>129</v>
      </c>
      <c r="V45">
        <v>1</v>
      </c>
      <c r="W45">
        <v>0</v>
      </c>
      <c r="X45">
        <v>0</v>
      </c>
      <c r="Y45">
        <v>0</v>
      </c>
      <c r="Z45">
        <v>0</v>
      </c>
      <c r="AA45">
        <v>2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7</v>
      </c>
      <c r="AH45">
        <v>11</v>
      </c>
      <c r="AI45">
        <v>0</v>
      </c>
      <c r="AJ45">
        <v>1</v>
      </c>
      <c r="AK45">
        <v>7</v>
      </c>
      <c r="AL45">
        <v>0</v>
      </c>
      <c r="AM45">
        <v>3</v>
      </c>
      <c r="AN45">
        <v>0</v>
      </c>
      <c r="AO45">
        <v>0</v>
      </c>
      <c r="AP45">
        <v>0</v>
      </c>
      <c r="AQ45">
        <v>9</v>
      </c>
      <c r="AR45">
        <v>0</v>
      </c>
      <c r="AS45">
        <v>0</v>
      </c>
      <c r="AT45">
        <v>0</v>
      </c>
      <c r="AU45">
        <v>0</v>
      </c>
      <c r="AV45">
        <v>1</v>
      </c>
      <c r="AW45">
        <v>0</v>
      </c>
      <c r="AX45">
        <v>0</v>
      </c>
      <c r="AY45">
        <v>0</v>
      </c>
      <c r="AZ45">
        <v>0</v>
      </c>
      <c r="BA45">
        <v>32</v>
      </c>
      <c r="BB45">
        <v>0</v>
      </c>
      <c r="BC45">
        <v>2</v>
      </c>
      <c r="BD45">
        <v>0</v>
      </c>
      <c r="BE45">
        <v>0</v>
      </c>
      <c r="BF45">
        <v>1</v>
      </c>
      <c r="BG45">
        <v>0</v>
      </c>
      <c r="BH45">
        <v>2</v>
      </c>
      <c r="BI45">
        <v>0</v>
      </c>
      <c r="BJ45">
        <v>2</v>
      </c>
      <c r="BK45">
        <v>0</v>
      </c>
      <c r="BL45">
        <v>0</v>
      </c>
      <c r="BM45">
        <v>80</v>
      </c>
      <c r="BN45">
        <v>1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2</v>
      </c>
      <c r="BV45">
        <v>1</v>
      </c>
      <c r="BW45">
        <v>136</v>
      </c>
      <c r="BX45">
        <v>2</v>
      </c>
      <c r="BY45">
        <v>13500</v>
      </c>
      <c r="BZ45">
        <v>1</v>
      </c>
    </row>
    <row r="46" spans="1:78" x14ac:dyDescent="0.2">
      <c r="A46">
        <v>1515</v>
      </c>
      <c r="B46">
        <v>21478</v>
      </c>
      <c r="C46">
        <v>26</v>
      </c>
      <c r="D46">
        <v>0</v>
      </c>
      <c r="E46">
        <v>0</v>
      </c>
      <c r="F46">
        <v>11</v>
      </c>
      <c r="G46">
        <v>4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3</v>
      </c>
      <c r="O46">
        <v>1</v>
      </c>
      <c r="P46">
        <v>0</v>
      </c>
      <c r="Q46">
        <v>0</v>
      </c>
      <c r="R46">
        <v>53</v>
      </c>
      <c r="S46">
        <v>34</v>
      </c>
      <c r="T46">
        <v>10</v>
      </c>
      <c r="U46">
        <v>104</v>
      </c>
      <c r="V46">
        <v>1</v>
      </c>
      <c r="W46">
        <v>0</v>
      </c>
      <c r="X46">
        <v>0</v>
      </c>
      <c r="Y46">
        <v>0</v>
      </c>
      <c r="Z46">
        <v>0</v>
      </c>
      <c r="AA46">
        <v>1</v>
      </c>
      <c r="AB46">
        <v>0</v>
      </c>
      <c r="AC46">
        <v>0</v>
      </c>
      <c r="AD46">
        <v>0</v>
      </c>
      <c r="AE46">
        <v>2</v>
      </c>
      <c r="AF46">
        <v>0</v>
      </c>
      <c r="AG46">
        <v>6</v>
      </c>
      <c r="AH46">
        <v>11</v>
      </c>
      <c r="AI46">
        <v>0</v>
      </c>
      <c r="AJ46">
        <v>1</v>
      </c>
      <c r="AK46">
        <v>14</v>
      </c>
      <c r="AL46">
        <v>0</v>
      </c>
      <c r="AM46">
        <v>13</v>
      </c>
      <c r="AN46">
        <v>1</v>
      </c>
      <c r="AO46">
        <v>0</v>
      </c>
      <c r="AP46">
        <v>1</v>
      </c>
      <c r="AQ46">
        <v>10</v>
      </c>
      <c r="AR46">
        <v>0</v>
      </c>
      <c r="AS46">
        <v>0</v>
      </c>
      <c r="AT46">
        <v>0</v>
      </c>
      <c r="AU46">
        <v>0</v>
      </c>
      <c r="AV46">
        <v>1</v>
      </c>
      <c r="AW46">
        <v>0</v>
      </c>
      <c r="AX46">
        <v>0</v>
      </c>
      <c r="AY46">
        <v>0</v>
      </c>
      <c r="AZ46">
        <v>0</v>
      </c>
      <c r="BA46">
        <v>27</v>
      </c>
      <c r="BB46">
        <v>0</v>
      </c>
      <c r="BC46">
        <v>0</v>
      </c>
      <c r="BD46">
        <v>0</v>
      </c>
      <c r="BE46">
        <v>0</v>
      </c>
      <c r="BF46">
        <v>1</v>
      </c>
      <c r="BG46">
        <v>0</v>
      </c>
      <c r="BH46">
        <v>3</v>
      </c>
      <c r="BI46">
        <v>0</v>
      </c>
      <c r="BJ46">
        <v>2</v>
      </c>
      <c r="BK46">
        <v>0</v>
      </c>
      <c r="BL46">
        <v>0</v>
      </c>
      <c r="BM46">
        <v>224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185</v>
      </c>
      <c r="BX46">
        <v>2</v>
      </c>
      <c r="BY46">
        <v>13500</v>
      </c>
      <c r="BZ46">
        <v>1</v>
      </c>
    </row>
    <row r="47" spans="1:78" x14ac:dyDescent="0.2">
      <c r="A47">
        <v>1550</v>
      </c>
      <c r="B47">
        <v>22833</v>
      </c>
      <c r="C47">
        <v>39</v>
      </c>
      <c r="D47">
        <v>0</v>
      </c>
      <c r="E47">
        <v>0</v>
      </c>
      <c r="F47">
        <v>4</v>
      </c>
      <c r="G47">
        <v>5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0</v>
      </c>
      <c r="R47">
        <v>96</v>
      </c>
      <c r="S47">
        <v>41</v>
      </c>
      <c r="T47">
        <v>6</v>
      </c>
      <c r="U47">
        <v>92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14</v>
      </c>
      <c r="AH47">
        <v>25</v>
      </c>
      <c r="AI47">
        <v>0</v>
      </c>
      <c r="AJ47">
        <v>2</v>
      </c>
      <c r="AK47">
        <v>5</v>
      </c>
      <c r="AL47">
        <v>0</v>
      </c>
      <c r="AM47">
        <v>6</v>
      </c>
      <c r="AN47">
        <v>0</v>
      </c>
      <c r="AO47">
        <v>0</v>
      </c>
      <c r="AP47">
        <v>0</v>
      </c>
      <c r="AQ47">
        <v>14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1</v>
      </c>
      <c r="AZ47">
        <v>0</v>
      </c>
      <c r="BA47">
        <v>15</v>
      </c>
      <c r="BB47">
        <v>0</v>
      </c>
      <c r="BC47">
        <v>0</v>
      </c>
      <c r="BD47">
        <v>0</v>
      </c>
      <c r="BE47">
        <v>1</v>
      </c>
      <c r="BF47">
        <v>1</v>
      </c>
      <c r="BG47">
        <v>0</v>
      </c>
      <c r="BH47">
        <v>0</v>
      </c>
      <c r="BI47">
        <v>0</v>
      </c>
      <c r="BJ47">
        <v>3</v>
      </c>
      <c r="BK47">
        <v>0</v>
      </c>
      <c r="BL47">
        <v>0</v>
      </c>
      <c r="BM47">
        <v>243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1</v>
      </c>
      <c r="BW47">
        <v>282</v>
      </c>
      <c r="BX47">
        <v>2</v>
      </c>
      <c r="BY47">
        <v>13500</v>
      </c>
      <c r="BZ47">
        <v>1</v>
      </c>
    </row>
    <row r="48" spans="1:78" x14ac:dyDescent="0.2">
      <c r="A48">
        <v>1580</v>
      </c>
      <c r="B48">
        <v>24493</v>
      </c>
      <c r="C48">
        <v>75</v>
      </c>
      <c r="D48">
        <v>0</v>
      </c>
      <c r="E48">
        <v>0</v>
      </c>
      <c r="F48">
        <v>2</v>
      </c>
      <c r="G48">
        <v>14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77</v>
      </c>
      <c r="S48">
        <v>29</v>
      </c>
      <c r="T48">
        <v>14</v>
      </c>
      <c r="U48">
        <v>141</v>
      </c>
      <c r="V48">
        <v>0</v>
      </c>
      <c r="W48">
        <v>0</v>
      </c>
      <c r="X48">
        <v>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35</v>
      </c>
      <c r="AH48">
        <v>16</v>
      </c>
      <c r="AI48">
        <v>0</v>
      </c>
      <c r="AJ48">
        <v>2</v>
      </c>
      <c r="AK48">
        <v>4</v>
      </c>
      <c r="AL48">
        <v>0</v>
      </c>
      <c r="AM48">
        <v>5</v>
      </c>
      <c r="AN48">
        <v>0</v>
      </c>
      <c r="AO48">
        <v>0</v>
      </c>
      <c r="AP48">
        <v>0</v>
      </c>
      <c r="AQ48">
        <v>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5</v>
      </c>
      <c r="BB48">
        <v>0</v>
      </c>
      <c r="BC48">
        <v>0</v>
      </c>
      <c r="BD48">
        <v>0</v>
      </c>
      <c r="BE48">
        <v>0</v>
      </c>
      <c r="BF48">
        <v>1</v>
      </c>
      <c r="BG48">
        <v>0</v>
      </c>
      <c r="BH48">
        <v>0</v>
      </c>
      <c r="BI48">
        <v>0</v>
      </c>
      <c r="BJ48">
        <v>4</v>
      </c>
      <c r="BK48">
        <v>2</v>
      </c>
      <c r="BL48">
        <v>0</v>
      </c>
      <c r="BM48">
        <v>142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82</v>
      </c>
      <c r="BX48">
        <v>2</v>
      </c>
      <c r="BY48">
        <v>13500</v>
      </c>
      <c r="BZ48">
        <v>1</v>
      </c>
    </row>
    <row r="49" spans="1:78" x14ac:dyDescent="0.2">
      <c r="A49">
        <v>1590</v>
      </c>
      <c r="B49">
        <v>25047</v>
      </c>
      <c r="C49">
        <v>26</v>
      </c>
      <c r="D49">
        <v>0</v>
      </c>
      <c r="E49">
        <v>0</v>
      </c>
      <c r="F49">
        <v>24</v>
      </c>
      <c r="G49">
        <v>12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6</v>
      </c>
      <c r="O49">
        <v>0</v>
      </c>
      <c r="P49">
        <v>0</v>
      </c>
      <c r="Q49">
        <v>0</v>
      </c>
      <c r="R49">
        <v>9</v>
      </c>
      <c r="S49">
        <v>19</v>
      </c>
      <c r="T49">
        <v>129</v>
      </c>
      <c r="U49">
        <v>77</v>
      </c>
      <c r="V49">
        <v>1</v>
      </c>
      <c r="W49">
        <v>0</v>
      </c>
      <c r="X49">
        <v>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</v>
      </c>
      <c r="AF49">
        <v>0</v>
      </c>
      <c r="AG49">
        <v>17</v>
      </c>
      <c r="AH49">
        <v>2</v>
      </c>
      <c r="AI49">
        <v>0</v>
      </c>
      <c r="AJ49">
        <v>1</v>
      </c>
      <c r="AK49">
        <v>25</v>
      </c>
      <c r="AL49">
        <v>0</v>
      </c>
      <c r="AM49">
        <v>16</v>
      </c>
      <c r="AN49">
        <v>0</v>
      </c>
      <c r="AO49">
        <v>0</v>
      </c>
      <c r="AP49">
        <v>0</v>
      </c>
      <c r="AQ49">
        <v>2</v>
      </c>
      <c r="AR49">
        <v>0</v>
      </c>
      <c r="AS49">
        <v>0</v>
      </c>
      <c r="AT49">
        <v>0</v>
      </c>
      <c r="AU49">
        <v>1</v>
      </c>
      <c r="AV49">
        <v>0</v>
      </c>
      <c r="AW49">
        <v>1</v>
      </c>
      <c r="AX49">
        <v>0</v>
      </c>
      <c r="AY49">
        <v>0</v>
      </c>
      <c r="AZ49">
        <v>0</v>
      </c>
      <c r="BA49">
        <v>2</v>
      </c>
      <c r="BB49">
        <v>1</v>
      </c>
      <c r="BC49">
        <v>0</v>
      </c>
      <c r="BD49">
        <v>3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6</v>
      </c>
      <c r="BK49">
        <v>4</v>
      </c>
      <c r="BL49">
        <v>0</v>
      </c>
      <c r="BM49">
        <v>32</v>
      </c>
      <c r="BN49">
        <v>1</v>
      </c>
      <c r="BO49">
        <v>0</v>
      </c>
      <c r="BP49">
        <v>1</v>
      </c>
      <c r="BQ49">
        <v>0</v>
      </c>
      <c r="BR49">
        <v>0</v>
      </c>
      <c r="BS49">
        <v>0</v>
      </c>
      <c r="BT49">
        <v>0</v>
      </c>
      <c r="BU49">
        <v>4</v>
      </c>
      <c r="BV49">
        <v>4</v>
      </c>
      <c r="BW49">
        <v>418</v>
      </c>
      <c r="BX49">
        <v>2</v>
      </c>
      <c r="BY49">
        <v>13500</v>
      </c>
      <c r="BZ49">
        <v>1</v>
      </c>
    </row>
    <row r="50" spans="1:78" x14ac:dyDescent="0.2">
      <c r="A50">
        <v>1600</v>
      </c>
      <c r="B50">
        <v>25600</v>
      </c>
      <c r="C50">
        <v>96</v>
      </c>
      <c r="D50">
        <v>0</v>
      </c>
      <c r="E50">
        <v>0</v>
      </c>
      <c r="F50">
        <v>1</v>
      </c>
      <c r="G50">
        <v>6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15</v>
      </c>
      <c r="S50">
        <v>12</v>
      </c>
      <c r="T50">
        <v>55</v>
      </c>
      <c r="U50">
        <v>124</v>
      </c>
      <c r="V50">
        <v>0</v>
      </c>
      <c r="W50">
        <v>0</v>
      </c>
      <c r="X50">
        <v>11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</v>
      </c>
      <c r="AF50">
        <v>0</v>
      </c>
      <c r="AG50">
        <v>60</v>
      </c>
      <c r="AH50">
        <v>5</v>
      </c>
      <c r="AI50">
        <v>0</v>
      </c>
      <c r="AJ50">
        <v>1</v>
      </c>
      <c r="AK50">
        <v>5</v>
      </c>
      <c r="AL50">
        <v>0</v>
      </c>
      <c r="AM50">
        <v>6</v>
      </c>
      <c r="AN50">
        <v>0</v>
      </c>
      <c r="AO50">
        <v>0</v>
      </c>
      <c r="AP50">
        <v>0</v>
      </c>
      <c r="AQ50">
        <v>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9</v>
      </c>
      <c r="BB50">
        <v>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9</v>
      </c>
      <c r="BK50">
        <v>0</v>
      </c>
      <c r="BL50">
        <v>0</v>
      </c>
      <c r="BM50">
        <v>29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51</v>
      </c>
      <c r="BX50">
        <v>2</v>
      </c>
      <c r="BY50">
        <v>13500</v>
      </c>
      <c r="BZ50">
        <v>1</v>
      </c>
    </row>
    <row r="51" spans="1:78" x14ac:dyDescent="0.2">
      <c r="A51">
        <v>1610</v>
      </c>
      <c r="B51">
        <v>26153</v>
      </c>
      <c r="C51">
        <v>56</v>
      </c>
      <c r="D51">
        <v>0</v>
      </c>
      <c r="E51">
        <v>0</v>
      </c>
      <c r="F51">
        <v>6</v>
      </c>
      <c r="G51">
        <v>9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9</v>
      </c>
      <c r="S51">
        <v>7</v>
      </c>
      <c r="T51">
        <v>118</v>
      </c>
      <c r="U51">
        <v>143</v>
      </c>
      <c r="V51">
        <v>0</v>
      </c>
      <c r="W51">
        <v>0</v>
      </c>
      <c r="X51">
        <v>8</v>
      </c>
      <c r="Y51">
        <v>1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35</v>
      </c>
      <c r="AH51">
        <v>1</v>
      </c>
      <c r="AI51">
        <v>0</v>
      </c>
      <c r="AJ51">
        <v>0</v>
      </c>
      <c r="AK51">
        <v>2</v>
      </c>
      <c r="AL51">
        <v>0</v>
      </c>
      <c r="AM51">
        <v>2</v>
      </c>
      <c r="AN51">
        <v>0</v>
      </c>
      <c r="AO51">
        <v>0</v>
      </c>
      <c r="AP51">
        <v>1</v>
      </c>
      <c r="AQ51">
        <v>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6</v>
      </c>
      <c r="BB51">
        <v>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1</v>
      </c>
      <c r="BK51">
        <v>0</v>
      </c>
      <c r="BL51">
        <v>0</v>
      </c>
      <c r="BM51">
        <v>8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60</v>
      </c>
      <c r="BX51">
        <v>2</v>
      </c>
      <c r="BY51">
        <v>13500</v>
      </c>
      <c r="BZ51">
        <v>1</v>
      </c>
    </row>
    <row r="52" spans="1:78" x14ac:dyDescent="0.2">
      <c r="A52">
        <v>1630</v>
      </c>
      <c r="B52">
        <v>27260</v>
      </c>
      <c r="C52">
        <v>33</v>
      </c>
      <c r="D52">
        <v>0</v>
      </c>
      <c r="E52">
        <v>0</v>
      </c>
      <c r="F52">
        <v>44</v>
      </c>
      <c r="G52">
        <v>5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</v>
      </c>
      <c r="O52">
        <v>0</v>
      </c>
      <c r="P52">
        <v>0</v>
      </c>
      <c r="Q52">
        <v>0</v>
      </c>
      <c r="R52">
        <v>4</v>
      </c>
      <c r="S52">
        <v>3</v>
      </c>
      <c r="T52">
        <v>108</v>
      </c>
      <c r="U52">
        <v>66</v>
      </c>
      <c r="V52">
        <v>2</v>
      </c>
      <c r="W52">
        <v>0</v>
      </c>
      <c r="X52">
        <v>0</v>
      </c>
      <c r="Y52">
        <v>0</v>
      </c>
      <c r="Z52">
        <v>0</v>
      </c>
      <c r="AA52">
        <v>1</v>
      </c>
      <c r="AB52">
        <v>0</v>
      </c>
      <c r="AC52">
        <v>1</v>
      </c>
      <c r="AD52">
        <v>0</v>
      </c>
      <c r="AE52">
        <v>0</v>
      </c>
      <c r="AF52">
        <v>0</v>
      </c>
      <c r="AG52">
        <v>50</v>
      </c>
      <c r="AH52">
        <v>4</v>
      </c>
      <c r="AI52">
        <v>0</v>
      </c>
      <c r="AJ52">
        <v>2</v>
      </c>
      <c r="AK52">
        <v>11</v>
      </c>
      <c r="AL52">
        <v>0</v>
      </c>
      <c r="AM52">
        <v>5</v>
      </c>
      <c r="AN52">
        <v>0</v>
      </c>
      <c r="AO52">
        <v>0</v>
      </c>
      <c r="AP52">
        <v>2</v>
      </c>
      <c r="AQ52">
        <v>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15</v>
      </c>
      <c r="BB52">
        <v>0</v>
      </c>
      <c r="BC52">
        <v>0</v>
      </c>
      <c r="BD52">
        <v>1</v>
      </c>
      <c r="BE52">
        <v>1</v>
      </c>
      <c r="BF52">
        <v>1</v>
      </c>
      <c r="BG52">
        <v>0</v>
      </c>
      <c r="BH52">
        <v>0</v>
      </c>
      <c r="BI52">
        <v>2</v>
      </c>
      <c r="BJ52">
        <v>11</v>
      </c>
      <c r="BK52">
        <v>3</v>
      </c>
      <c r="BL52">
        <v>0</v>
      </c>
      <c r="BM52">
        <v>34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142</v>
      </c>
      <c r="BX52">
        <v>2</v>
      </c>
      <c r="BY52">
        <v>13500</v>
      </c>
      <c r="BZ52">
        <v>1</v>
      </c>
    </row>
    <row r="53" spans="1:78" x14ac:dyDescent="0.2">
      <c r="A53">
        <v>1640</v>
      </c>
      <c r="B53">
        <v>27813</v>
      </c>
      <c r="C53">
        <v>118</v>
      </c>
      <c r="D53">
        <v>0</v>
      </c>
      <c r="E53">
        <v>0</v>
      </c>
      <c r="F53">
        <v>9</v>
      </c>
      <c r="G53">
        <v>17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3</v>
      </c>
      <c r="O53">
        <v>0</v>
      </c>
      <c r="P53">
        <v>0</v>
      </c>
      <c r="Q53">
        <v>0</v>
      </c>
      <c r="R53">
        <v>5</v>
      </c>
      <c r="S53">
        <v>10</v>
      </c>
      <c r="T53">
        <v>42</v>
      </c>
      <c r="U53">
        <v>119</v>
      </c>
      <c r="V53">
        <v>0</v>
      </c>
      <c r="W53">
        <v>0</v>
      </c>
      <c r="X53">
        <v>20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109</v>
      </c>
      <c r="AH53">
        <v>1</v>
      </c>
      <c r="AI53">
        <v>0</v>
      </c>
      <c r="AJ53">
        <v>0</v>
      </c>
      <c r="AK53">
        <v>1</v>
      </c>
      <c r="AL53">
        <v>0</v>
      </c>
      <c r="AM53">
        <v>2</v>
      </c>
      <c r="AN53">
        <v>0</v>
      </c>
      <c r="AO53">
        <v>0</v>
      </c>
      <c r="AP53">
        <v>0</v>
      </c>
      <c r="AQ53">
        <v>2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3</v>
      </c>
      <c r="BK53">
        <v>2</v>
      </c>
      <c r="BL53">
        <v>0</v>
      </c>
      <c r="BM53">
        <v>2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54</v>
      </c>
      <c r="BX53">
        <v>2</v>
      </c>
      <c r="BY53">
        <v>13500</v>
      </c>
      <c r="BZ53">
        <v>1</v>
      </c>
    </row>
    <row r="54" spans="1:78" x14ac:dyDescent="0.2">
      <c r="A54">
        <v>1650</v>
      </c>
      <c r="B54">
        <v>28492</v>
      </c>
      <c r="C54">
        <v>36</v>
      </c>
      <c r="D54">
        <v>0</v>
      </c>
      <c r="E54">
        <v>0</v>
      </c>
      <c r="F54">
        <v>25</v>
      </c>
      <c r="G54">
        <v>75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0</v>
      </c>
      <c r="Q54">
        <v>0</v>
      </c>
      <c r="R54">
        <v>4</v>
      </c>
      <c r="S54">
        <v>16</v>
      </c>
      <c r="T54">
        <v>57</v>
      </c>
      <c r="U54">
        <v>158</v>
      </c>
      <c r="V54">
        <v>0</v>
      </c>
      <c r="W54">
        <v>0</v>
      </c>
      <c r="X54">
        <v>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15</v>
      </c>
      <c r="AH54">
        <v>1</v>
      </c>
      <c r="AI54">
        <v>0</v>
      </c>
      <c r="AJ54">
        <v>2</v>
      </c>
      <c r="AK54">
        <v>14</v>
      </c>
      <c r="AL54">
        <v>0</v>
      </c>
      <c r="AM54">
        <v>10</v>
      </c>
      <c r="AN54">
        <v>0</v>
      </c>
      <c r="AO54">
        <v>0</v>
      </c>
      <c r="AP54">
        <v>1</v>
      </c>
      <c r="AQ54">
        <v>3</v>
      </c>
      <c r="AR54">
        <v>1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19</v>
      </c>
      <c r="BB54">
        <v>0</v>
      </c>
      <c r="BC54">
        <v>2</v>
      </c>
      <c r="BD54">
        <v>0</v>
      </c>
      <c r="BE54">
        <v>0</v>
      </c>
      <c r="BF54">
        <v>1</v>
      </c>
      <c r="BG54">
        <v>0</v>
      </c>
      <c r="BH54">
        <v>1</v>
      </c>
      <c r="BI54">
        <v>0</v>
      </c>
      <c r="BJ54">
        <v>1</v>
      </c>
      <c r="BK54">
        <v>0</v>
      </c>
      <c r="BL54">
        <v>0</v>
      </c>
      <c r="BM54">
        <v>8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122</v>
      </c>
      <c r="BX54">
        <v>2</v>
      </c>
      <c r="BY54">
        <v>13500</v>
      </c>
      <c r="BZ54">
        <v>1</v>
      </c>
    </row>
    <row r="55" spans="1:78" x14ac:dyDescent="0.2">
      <c r="A55">
        <v>1660</v>
      </c>
      <c r="B55">
        <v>29297</v>
      </c>
      <c r="C55">
        <v>25</v>
      </c>
      <c r="D55">
        <v>0</v>
      </c>
      <c r="E55">
        <v>0</v>
      </c>
      <c r="F55">
        <v>17</v>
      </c>
      <c r="G55">
        <v>28</v>
      </c>
      <c r="H55">
        <v>0</v>
      </c>
      <c r="I55">
        <v>0</v>
      </c>
      <c r="J55">
        <v>0</v>
      </c>
      <c r="K55">
        <v>0</v>
      </c>
      <c r="L55">
        <v>0</v>
      </c>
      <c r="M55">
        <v>1</v>
      </c>
      <c r="N55">
        <v>1</v>
      </c>
      <c r="O55">
        <v>0</v>
      </c>
      <c r="P55">
        <v>0</v>
      </c>
      <c r="Q55">
        <v>0</v>
      </c>
      <c r="R55">
        <v>16</v>
      </c>
      <c r="S55">
        <v>21</v>
      </c>
      <c r="T55">
        <v>95</v>
      </c>
      <c r="U55">
        <v>139</v>
      </c>
      <c r="V55">
        <v>0</v>
      </c>
      <c r="W55">
        <v>0</v>
      </c>
      <c r="X55">
        <v>3</v>
      </c>
      <c r="Y55">
        <v>0</v>
      </c>
      <c r="Z55">
        <v>1</v>
      </c>
      <c r="AA55">
        <v>1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14</v>
      </c>
      <c r="AH55">
        <v>0</v>
      </c>
      <c r="AI55">
        <v>0</v>
      </c>
      <c r="AJ55">
        <v>2</v>
      </c>
      <c r="AK55">
        <v>7</v>
      </c>
      <c r="AL55">
        <v>0</v>
      </c>
      <c r="AM55">
        <v>10</v>
      </c>
      <c r="AN55">
        <v>0</v>
      </c>
      <c r="AO55">
        <v>0</v>
      </c>
      <c r="AP55">
        <v>0</v>
      </c>
      <c r="AQ55">
        <v>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1</v>
      </c>
      <c r="AX55">
        <v>0</v>
      </c>
      <c r="AY55">
        <v>1</v>
      </c>
      <c r="AZ55">
        <v>0</v>
      </c>
      <c r="BA55">
        <v>13</v>
      </c>
      <c r="BB55">
        <v>0</v>
      </c>
      <c r="BC55">
        <v>0</v>
      </c>
      <c r="BD55">
        <v>0</v>
      </c>
      <c r="BE55">
        <v>1</v>
      </c>
      <c r="BF55">
        <v>1</v>
      </c>
      <c r="BG55">
        <v>0</v>
      </c>
      <c r="BH55">
        <v>0</v>
      </c>
      <c r="BI55">
        <v>0</v>
      </c>
      <c r="BJ55">
        <v>3</v>
      </c>
      <c r="BK55">
        <v>0</v>
      </c>
      <c r="BL55">
        <v>0</v>
      </c>
      <c r="BM55">
        <v>1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125</v>
      </c>
      <c r="BX55">
        <v>2</v>
      </c>
      <c r="BY55">
        <v>13500</v>
      </c>
      <c r="BZ55">
        <v>1</v>
      </c>
    </row>
    <row r="56" spans="1:78" x14ac:dyDescent="0.2">
      <c r="A56">
        <v>1670</v>
      </c>
      <c r="B56">
        <v>30102</v>
      </c>
      <c r="C56">
        <v>5</v>
      </c>
      <c r="D56">
        <v>1</v>
      </c>
      <c r="E56">
        <v>0</v>
      </c>
      <c r="F56">
        <v>26</v>
      </c>
      <c r="G56">
        <v>3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15</v>
      </c>
      <c r="O56">
        <v>0</v>
      </c>
      <c r="P56">
        <v>0</v>
      </c>
      <c r="Q56">
        <v>0</v>
      </c>
      <c r="R56">
        <v>6</v>
      </c>
      <c r="S56">
        <v>9</v>
      </c>
      <c r="T56">
        <v>101</v>
      </c>
      <c r="U56">
        <v>129</v>
      </c>
      <c r="V56">
        <v>0</v>
      </c>
      <c r="W56">
        <v>0</v>
      </c>
      <c r="X56">
        <v>6</v>
      </c>
      <c r="Y56">
        <v>0</v>
      </c>
      <c r="Z56">
        <v>0</v>
      </c>
      <c r="AA56">
        <v>1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65</v>
      </c>
      <c r="AH56">
        <v>0</v>
      </c>
      <c r="AI56">
        <v>0</v>
      </c>
      <c r="AJ56">
        <v>1</v>
      </c>
      <c r="AK56">
        <v>9</v>
      </c>
      <c r="AL56">
        <v>0</v>
      </c>
      <c r="AM56">
        <v>1</v>
      </c>
      <c r="AN56">
        <v>0</v>
      </c>
      <c r="AO56">
        <v>0</v>
      </c>
      <c r="AP56">
        <v>0</v>
      </c>
      <c r="AQ56">
        <v>4</v>
      </c>
      <c r="AR56">
        <v>0</v>
      </c>
      <c r="AS56">
        <v>0</v>
      </c>
      <c r="AT56">
        <v>0</v>
      </c>
      <c r="AU56">
        <v>1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5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</v>
      </c>
      <c r="BJ56">
        <v>9</v>
      </c>
      <c r="BK56">
        <v>3</v>
      </c>
      <c r="BL56">
        <v>0</v>
      </c>
      <c r="BM56">
        <v>2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1</v>
      </c>
      <c r="BV56">
        <v>5</v>
      </c>
      <c r="BW56">
        <v>119</v>
      </c>
      <c r="BX56">
        <v>2</v>
      </c>
      <c r="BY56">
        <v>13500</v>
      </c>
      <c r="BZ56">
        <v>1</v>
      </c>
    </row>
    <row r="57" spans="1:78" x14ac:dyDescent="0.2">
      <c r="A57">
        <v>1680</v>
      </c>
      <c r="B57">
        <v>30907</v>
      </c>
      <c r="C57">
        <v>114</v>
      </c>
      <c r="D57">
        <v>0</v>
      </c>
      <c r="E57">
        <v>0</v>
      </c>
      <c r="F57">
        <v>3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4</v>
      </c>
      <c r="O57">
        <v>0</v>
      </c>
      <c r="P57">
        <v>0</v>
      </c>
      <c r="Q57">
        <v>0</v>
      </c>
      <c r="R57">
        <v>9</v>
      </c>
      <c r="S57">
        <v>9</v>
      </c>
      <c r="T57">
        <v>62</v>
      </c>
      <c r="U57">
        <v>86</v>
      </c>
      <c r="V57">
        <v>0</v>
      </c>
      <c r="W57">
        <v>0</v>
      </c>
      <c r="X57">
        <v>45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67</v>
      </c>
      <c r="AH57">
        <v>1</v>
      </c>
      <c r="AI57">
        <v>0</v>
      </c>
      <c r="AJ57">
        <v>0</v>
      </c>
      <c r="AK57">
        <v>3</v>
      </c>
      <c r="AL57">
        <v>0</v>
      </c>
      <c r="AM57">
        <v>1</v>
      </c>
      <c r="AN57">
        <v>0</v>
      </c>
      <c r="AO57">
        <v>0</v>
      </c>
      <c r="AP57">
        <v>0</v>
      </c>
      <c r="AQ57">
        <v>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5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1</v>
      </c>
      <c r="BK57">
        <v>0</v>
      </c>
      <c r="BL57">
        <v>0</v>
      </c>
      <c r="BM57">
        <v>1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75</v>
      </c>
      <c r="BX57">
        <v>2</v>
      </c>
      <c r="BY57">
        <v>13500</v>
      </c>
      <c r="BZ57">
        <v>1</v>
      </c>
    </row>
    <row r="58" spans="1:78" x14ac:dyDescent="0.2">
      <c r="A58">
        <v>1690</v>
      </c>
      <c r="B58">
        <v>31712</v>
      </c>
      <c r="C58">
        <v>97</v>
      </c>
      <c r="D58">
        <v>0</v>
      </c>
      <c r="E58">
        <v>0</v>
      </c>
      <c r="F58">
        <v>11</v>
      </c>
      <c r="G58">
        <v>18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2</v>
      </c>
      <c r="O58">
        <v>0</v>
      </c>
      <c r="P58">
        <v>0</v>
      </c>
      <c r="Q58">
        <v>0</v>
      </c>
      <c r="R58">
        <v>4</v>
      </c>
      <c r="S58">
        <v>4</v>
      </c>
      <c r="T58">
        <v>94</v>
      </c>
      <c r="U58">
        <v>133</v>
      </c>
      <c r="V58">
        <v>0</v>
      </c>
      <c r="W58">
        <v>0</v>
      </c>
      <c r="X58">
        <v>12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</v>
      </c>
      <c r="AF58">
        <v>0</v>
      </c>
      <c r="AG58">
        <v>35</v>
      </c>
      <c r="AH58">
        <v>0</v>
      </c>
      <c r="AI58">
        <v>0</v>
      </c>
      <c r="AJ58">
        <v>0</v>
      </c>
      <c r="AK58">
        <v>8</v>
      </c>
      <c r="AL58">
        <v>0</v>
      </c>
      <c r="AM58">
        <v>4</v>
      </c>
      <c r="AN58">
        <v>0</v>
      </c>
      <c r="AO58">
        <v>0</v>
      </c>
      <c r="AP58">
        <v>0</v>
      </c>
      <c r="AQ58">
        <v>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2</v>
      </c>
      <c r="AZ58">
        <v>0</v>
      </c>
      <c r="BA58">
        <v>2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</v>
      </c>
      <c r="BJ58">
        <v>2</v>
      </c>
      <c r="BK58">
        <v>3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40</v>
      </c>
      <c r="BX58">
        <v>2</v>
      </c>
      <c r="BY58">
        <v>13500</v>
      </c>
      <c r="BZ58">
        <v>1</v>
      </c>
    </row>
    <row r="59" spans="1:78" x14ac:dyDescent="0.2">
      <c r="A59">
        <v>1703</v>
      </c>
      <c r="B59">
        <v>32758</v>
      </c>
      <c r="C59">
        <v>78</v>
      </c>
      <c r="D59">
        <v>0</v>
      </c>
      <c r="E59">
        <v>0</v>
      </c>
      <c r="F59">
        <v>19</v>
      </c>
      <c r="G59">
        <v>21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0</v>
      </c>
      <c r="R59">
        <v>31</v>
      </c>
      <c r="S59">
        <v>3</v>
      </c>
      <c r="T59">
        <v>67</v>
      </c>
      <c r="U59">
        <v>90</v>
      </c>
      <c r="V59">
        <v>0</v>
      </c>
      <c r="W59">
        <v>0</v>
      </c>
      <c r="X59">
        <v>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71</v>
      </c>
      <c r="AH59">
        <v>9</v>
      </c>
      <c r="AI59">
        <v>0</v>
      </c>
      <c r="AJ59">
        <v>1</v>
      </c>
      <c r="AK59">
        <v>6</v>
      </c>
      <c r="AL59">
        <v>0</v>
      </c>
      <c r="AM59">
        <v>1</v>
      </c>
      <c r="AN59">
        <v>0</v>
      </c>
      <c r="AO59">
        <v>0</v>
      </c>
      <c r="AP59">
        <v>0</v>
      </c>
      <c r="AQ59">
        <v>1</v>
      </c>
      <c r="AR59">
        <v>0</v>
      </c>
      <c r="AS59">
        <v>0</v>
      </c>
      <c r="AT59">
        <v>0</v>
      </c>
      <c r="AU59">
        <v>0</v>
      </c>
      <c r="AV59">
        <v>1</v>
      </c>
      <c r="AW59">
        <v>0</v>
      </c>
      <c r="AX59">
        <v>0</v>
      </c>
      <c r="AY59">
        <v>1</v>
      </c>
      <c r="AZ59">
        <v>0</v>
      </c>
      <c r="BA59">
        <v>2</v>
      </c>
      <c r="BB59">
        <v>1</v>
      </c>
      <c r="BC59">
        <v>0</v>
      </c>
      <c r="BD59">
        <v>0</v>
      </c>
      <c r="BE59">
        <v>0</v>
      </c>
      <c r="BF59">
        <v>2</v>
      </c>
      <c r="BG59">
        <v>0</v>
      </c>
      <c r="BH59">
        <v>0</v>
      </c>
      <c r="BI59">
        <v>1</v>
      </c>
      <c r="BJ59">
        <v>4</v>
      </c>
      <c r="BK59">
        <v>0</v>
      </c>
      <c r="BL59">
        <v>0</v>
      </c>
      <c r="BM59">
        <v>8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1</v>
      </c>
      <c r="BW59">
        <v>49</v>
      </c>
      <c r="BX59">
        <v>2</v>
      </c>
      <c r="BY59">
        <v>13500</v>
      </c>
      <c r="BZ59">
        <v>1</v>
      </c>
    </row>
    <row r="60" spans="1:78" x14ac:dyDescent="0.2">
      <c r="A60">
        <v>1710</v>
      </c>
      <c r="B60">
        <v>33322</v>
      </c>
      <c r="C60">
        <v>35</v>
      </c>
      <c r="D60">
        <v>0</v>
      </c>
      <c r="E60">
        <v>0</v>
      </c>
      <c r="F60">
        <v>22</v>
      </c>
      <c r="G60">
        <v>32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</v>
      </c>
      <c r="O60">
        <v>0</v>
      </c>
      <c r="P60">
        <v>0</v>
      </c>
      <c r="Q60">
        <v>0</v>
      </c>
      <c r="R60">
        <v>13</v>
      </c>
      <c r="S60">
        <v>22</v>
      </c>
      <c r="T60">
        <v>112</v>
      </c>
      <c r="U60">
        <v>99</v>
      </c>
      <c r="V60">
        <v>0</v>
      </c>
      <c r="W60">
        <v>0</v>
      </c>
      <c r="X60">
        <v>2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30</v>
      </c>
      <c r="AH60">
        <v>6</v>
      </c>
      <c r="AI60">
        <v>0</v>
      </c>
      <c r="AJ60">
        <v>1</v>
      </c>
      <c r="AK60">
        <v>6</v>
      </c>
      <c r="AL60">
        <v>0</v>
      </c>
      <c r="AM60">
        <v>6</v>
      </c>
      <c r="AN60">
        <v>0</v>
      </c>
      <c r="AO60">
        <v>0</v>
      </c>
      <c r="AP60">
        <v>0</v>
      </c>
      <c r="AQ60">
        <v>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1</v>
      </c>
      <c r="AZ60">
        <v>0</v>
      </c>
      <c r="BA60">
        <v>14</v>
      </c>
      <c r="BB60">
        <v>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11</v>
      </c>
      <c r="BK60">
        <v>3</v>
      </c>
      <c r="BL60">
        <v>0</v>
      </c>
      <c r="BM60">
        <v>8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3</v>
      </c>
      <c r="BV60">
        <v>2</v>
      </c>
      <c r="BW60">
        <v>110</v>
      </c>
      <c r="BX60">
        <v>2</v>
      </c>
      <c r="BY60">
        <v>13500</v>
      </c>
      <c r="BZ60">
        <v>1</v>
      </c>
    </row>
    <row r="61" spans="1:78" x14ac:dyDescent="0.2">
      <c r="A61">
        <v>1730</v>
      </c>
      <c r="B61">
        <v>34932</v>
      </c>
      <c r="C61">
        <v>63</v>
      </c>
      <c r="D61">
        <v>0</v>
      </c>
      <c r="E61">
        <v>0</v>
      </c>
      <c r="F61">
        <v>12</v>
      </c>
      <c r="G61">
        <v>7</v>
      </c>
      <c r="H61">
        <v>1</v>
      </c>
      <c r="I61">
        <v>0</v>
      </c>
      <c r="J61">
        <v>0</v>
      </c>
      <c r="K61">
        <v>0</v>
      </c>
      <c r="L61">
        <v>0</v>
      </c>
      <c r="M61">
        <v>0</v>
      </c>
      <c r="N61">
        <v>2</v>
      </c>
      <c r="O61">
        <v>0</v>
      </c>
      <c r="P61">
        <v>0</v>
      </c>
      <c r="Q61">
        <v>0</v>
      </c>
      <c r="R61">
        <v>3</v>
      </c>
      <c r="S61">
        <v>9</v>
      </c>
      <c r="T61">
        <v>49</v>
      </c>
      <c r="U61">
        <v>59</v>
      </c>
      <c r="V61">
        <v>0</v>
      </c>
      <c r="W61">
        <v>0</v>
      </c>
      <c r="X61">
        <v>10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214</v>
      </c>
      <c r="AH61">
        <v>2</v>
      </c>
      <c r="AI61">
        <v>0</v>
      </c>
      <c r="AJ61">
        <v>0</v>
      </c>
      <c r="AK61">
        <v>6</v>
      </c>
      <c r="AL61">
        <v>0</v>
      </c>
      <c r="AM61">
        <v>4</v>
      </c>
      <c r="AN61">
        <v>0</v>
      </c>
      <c r="AO61">
        <v>1</v>
      </c>
      <c r="AP61">
        <v>0</v>
      </c>
      <c r="AQ61">
        <v>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6</v>
      </c>
      <c r="BB61">
        <v>0</v>
      </c>
      <c r="BC61">
        <v>0</v>
      </c>
      <c r="BD61">
        <v>0</v>
      </c>
      <c r="BE61">
        <v>0</v>
      </c>
      <c r="BF61">
        <v>1</v>
      </c>
      <c r="BG61">
        <v>0</v>
      </c>
      <c r="BH61">
        <v>0</v>
      </c>
      <c r="BI61">
        <v>1</v>
      </c>
      <c r="BJ61">
        <v>3</v>
      </c>
      <c r="BK61">
        <v>1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23</v>
      </c>
      <c r="BX61">
        <v>2</v>
      </c>
      <c r="BY61">
        <v>13500</v>
      </c>
      <c r="BZ61">
        <v>1</v>
      </c>
    </row>
    <row r="62" spans="1:78" x14ac:dyDescent="0.2">
      <c r="A62">
        <v>1740</v>
      </c>
      <c r="B62">
        <v>35737</v>
      </c>
      <c r="C62">
        <v>123</v>
      </c>
      <c r="D62">
        <v>0</v>
      </c>
      <c r="E62">
        <v>0</v>
      </c>
      <c r="F62">
        <v>9</v>
      </c>
      <c r="G62">
        <v>24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2</v>
      </c>
      <c r="O62">
        <v>1</v>
      </c>
      <c r="P62">
        <v>0</v>
      </c>
      <c r="Q62">
        <v>0</v>
      </c>
      <c r="R62">
        <v>6</v>
      </c>
      <c r="S62">
        <v>6</v>
      </c>
      <c r="T62">
        <v>19</v>
      </c>
      <c r="U62">
        <v>42</v>
      </c>
      <c r="V62">
        <v>0</v>
      </c>
      <c r="W62">
        <v>0</v>
      </c>
      <c r="X62">
        <v>27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176</v>
      </c>
      <c r="AH62">
        <v>2</v>
      </c>
      <c r="AI62">
        <v>0</v>
      </c>
      <c r="AJ62">
        <v>0</v>
      </c>
      <c r="AK62">
        <v>5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4</v>
      </c>
      <c r="BB62">
        <v>0</v>
      </c>
      <c r="BC62">
        <v>0</v>
      </c>
      <c r="BD62">
        <v>0</v>
      </c>
      <c r="BE62">
        <v>0</v>
      </c>
      <c r="BF62">
        <v>1</v>
      </c>
      <c r="BG62">
        <v>0</v>
      </c>
      <c r="BH62">
        <v>0</v>
      </c>
      <c r="BI62">
        <v>0</v>
      </c>
      <c r="BJ62">
        <v>3</v>
      </c>
      <c r="BK62">
        <v>0</v>
      </c>
      <c r="BL62">
        <v>1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24</v>
      </c>
      <c r="BX62">
        <v>2</v>
      </c>
      <c r="BY62">
        <v>13500</v>
      </c>
      <c r="BZ62">
        <v>1</v>
      </c>
    </row>
    <row r="63" spans="1:78" x14ac:dyDescent="0.2">
      <c r="A63">
        <v>1750</v>
      </c>
      <c r="B63">
        <v>36541</v>
      </c>
      <c r="C63">
        <v>126</v>
      </c>
      <c r="D63">
        <v>1</v>
      </c>
      <c r="E63">
        <v>0</v>
      </c>
      <c r="F63">
        <v>10</v>
      </c>
      <c r="G63">
        <v>12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  <c r="R63">
        <v>2</v>
      </c>
      <c r="S63">
        <v>33</v>
      </c>
      <c r="T63">
        <v>65</v>
      </c>
      <c r="U63">
        <v>110</v>
      </c>
      <c r="V63">
        <v>0</v>
      </c>
      <c r="W63">
        <v>0</v>
      </c>
      <c r="X63">
        <v>9</v>
      </c>
      <c r="Y63">
        <v>0</v>
      </c>
      <c r="Z63">
        <v>0</v>
      </c>
      <c r="AA63">
        <v>0</v>
      </c>
      <c r="AB63">
        <v>1</v>
      </c>
      <c r="AC63">
        <v>0</v>
      </c>
      <c r="AD63">
        <v>0</v>
      </c>
      <c r="AE63">
        <v>2</v>
      </c>
      <c r="AF63">
        <v>0</v>
      </c>
      <c r="AG63">
        <v>32</v>
      </c>
      <c r="AH63">
        <v>1</v>
      </c>
      <c r="AI63">
        <v>0</v>
      </c>
      <c r="AJ63">
        <v>0</v>
      </c>
      <c r="AK63">
        <v>4</v>
      </c>
      <c r="AL63">
        <v>0</v>
      </c>
      <c r="AM63">
        <v>2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3</v>
      </c>
      <c r="BK63">
        <v>1</v>
      </c>
      <c r="BL63">
        <v>0</v>
      </c>
      <c r="BM63">
        <v>16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43</v>
      </c>
      <c r="BX63">
        <v>2</v>
      </c>
      <c r="BY63">
        <v>13500</v>
      </c>
      <c r="BZ63">
        <v>1</v>
      </c>
    </row>
    <row r="64" spans="1:78" x14ac:dyDescent="0.2">
      <c r="A64">
        <v>1766</v>
      </c>
      <c r="B64">
        <v>37829</v>
      </c>
      <c r="C64">
        <v>29</v>
      </c>
      <c r="D64">
        <v>0</v>
      </c>
      <c r="E64">
        <v>0</v>
      </c>
      <c r="F64">
        <v>12</v>
      </c>
      <c r="G64">
        <v>5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8</v>
      </c>
      <c r="O64">
        <v>0</v>
      </c>
      <c r="P64">
        <v>0</v>
      </c>
      <c r="Q64">
        <v>0</v>
      </c>
      <c r="R64">
        <v>5</v>
      </c>
      <c r="S64">
        <v>41</v>
      </c>
      <c r="T64">
        <v>125</v>
      </c>
      <c r="U64">
        <v>88</v>
      </c>
      <c r="V64">
        <v>0</v>
      </c>
      <c r="W64">
        <v>0</v>
      </c>
      <c r="X64">
        <v>5</v>
      </c>
      <c r="Y64">
        <v>0</v>
      </c>
      <c r="Z64">
        <v>0</v>
      </c>
      <c r="AA64">
        <v>4</v>
      </c>
      <c r="AB64">
        <v>0</v>
      </c>
      <c r="AC64">
        <v>0</v>
      </c>
      <c r="AD64">
        <v>1</v>
      </c>
      <c r="AE64">
        <v>0</v>
      </c>
      <c r="AF64">
        <v>0</v>
      </c>
      <c r="AG64">
        <v>72</v>
      </c>
      <c r="AH64">
        <v>12</v>
      </c>
      <c r="AI64">
        <v>1</v>
      </c>
      <c r="AJ64">
        <v>0</v>
      </c>
      <c r="AK64">
        <v>6</v>
      </c>
      <c r="AL64">
        <v>0</v>
      </c>
      <c r="AM64">
        <v>5</v>
      </c>
      <c r="AN64">
        <v>0</v>
      </c>
      <c r="AO64">
        <v>0</v>
      </c>
      <c r="AP64">
        <v>1</v>
      </c>
      <c r="AQ64">
        <v>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12</v>
      </c>
      <c r="BB64">
        <v>0</v>
      </c>
      <c r="BC64">
        <v>0</v>
      </c>
      <c r="BD64">
        <v>0</v>
      </c>
      <c r="BE64">
        <v>0</v>
      </c>
      <c r="BF64">
        <v>2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13</v>
      </c>
      <c r="BN64">
        <v>1</v>
      </c>
      <c r="BO64">
        <v>0</v>
      </c>
      <c r="BP64">
        <v>0</v>
      </c>
      <c r="BQ64">
        <v>1</v>
      </c>
      <c r="BR64">
        <v>0</v>
      </c>
      <c r="BS64">
        <v>0</v>
      </c>
      <c r="BT64">
        <v>0</v>
      </c>
      <c r="BU64">
        <v>0</v>
      </c>
      <c r="BV64">
        <v>5</v>
      </c>
      <c r="BW64">
        <v>78</v>
      </c>
      <c r="BX64">
        <v>2</v>
      </c>
      <c r="BY64">
        <v>13500</v>
      </c>
      <c r="BZ64">
        <v>1</v>
      </c>
    </row>
    <row r="65" spans="1:78" x14ac:dyDescent="0.2">
      <c r="A65">
        <v>1778</v>
      </c>
      <c r="B65">
        <v>38795</v>
      </c>
      <c r="C65">
        <v>32</v>
      </c>
      <c r="D65">
        <v>0</v>
      </c>
      <c r="E65">
        <v>0</v>
      </c>
      <c r="F65">
        <v>3</v>
      </c>
      <c r="G65">
        <v>4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3</v>
      </c>
      <c r="S65">
        <v>11</v>
      </c>
      <c r="T65">
        <v>170</v>
      </c>
      <c r="U65">
        <v>153</v>
      </c>
      <c r="V65">
        <v>0</v>
      </c>
      <c r="W65">
        <v>0</v>
      </c>
      <c r="X65">
        <v>39</v>
      </c>
      <c r="Y65">
        <v>2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32</v>
      </c>
      <c r="AH65">
        <v>1</v>
      </c>
      <c r="AI65">
        <v>0</v>
      </c>
      <c r="AJ65">
        <v>0</v>
      </c>
      <c r="AK65">
        <v>1</v>
      </c>
      <c r="AL65">
        <v>0</v>
      </c>
      <c r="AM65">
        <v>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3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2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26</v>
      </c>
      <c r="BX65">
        <v>2</v>
      </c>
      <c r="BY65">
        <v>13500</v>
      </c>
      <c r="BZ65">
        <v>1</v>
      </c>
    </row>
    <row r="66" spans="1:78" x14ac:dyDescent="0.2">
      <c r="A66">
        <v>1790</v>
      </c>
      <c r="B66">
        <v>39761</v>
      </c>
      <c r="C66">
        <v>123</v>
      </c>
      <c r="D66">
        <v>0</v>
      </c>
      <c r="E66">
        <v>0</v>
      </c>
      <c r="F66">
        <v>0</v>
      </c>
      <c r="G66">
        <v>4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</v>
      </c>
      <c r="O66">
        <v>0</v>
      </c>
      <c r="P66">
        <v>0</v>
      </c>
      <c r="Q66">
        <v>0</v>
      </c>
      <c r="R66">
        <v>6</v>
      </c>
      <c r="S66">
        <v>3</v>
      </c>
      <c r="T66">
        <v>27</v>
      </c>
      <c r="U66">
        <v>68</v>
      </c>
      <c r="V66">
        <v>0</v>
      </c>
      <c r="W66">
        <v>0</v>
      </c>
      <c r="X66">
        <v>59</v>
      </c>
      <c r="Y66">
        <v>0</v>
      </c>
      <c r="Z66">
        <v>0</v>
      </c>
      <c r="AA66">
        <v>1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123</v>
      </c>
      <c r="AH66">
        <v>0</v>
      </c>
      <c r="AI66">
        <v>1</v>
      </c>
      <c r="AJ66">
        <v>0</v>
      </c>
      <c r="AK66">
        <v>1</v>
      </c>
      <c r="AL66">
        <v>0</v>
      </c>
      <c r="AM66">
        <v>1</v>
      </c>
      <c r="AN66">
        <v>0</v>
      </c>
      <c r="AO66">
        <v>0</v>
      </c>
      <c r="AP66">
        <v>0</v>
      </c>
      <c r="AQ66">
        <v>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3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6</v>
      </c>
      <c r="BK66">
        <v>1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58</v>
      </c>
      <c r="BX66">
        <v>2</v>
      </c>
      <c r="BY66">
        <v>13500</v>
      </c>
      <c r="BZ66">
        <v>1</v>
      </c>
    </row>
    <row r="67" spans="1:78" x14ac:dyDescent="0.2">
      <c r="A67">
        <v>1800</v>
      </c>
      <c r="B67">
        <v>40566</v>
      </c>
      <c r="C67">
        <v>93</v>
      </c>
      <c r="D67">
        <v>0</v>
      </c>
      <c r="E67">
        <v>0</v>
      </c>
      <c r="F67">
        <v>18</v>
      </c>
      <c r="G67">
        <v>3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5</v>
      </c>
      <c r="O67">
        <v>0</v>
      </c>
      <c r="P67">
        <v>0</v>
      </c>
      <c r="Q67">
        <v>0</v>
      </c>
      <c r="R67">
        <v>2</v>
      </c>
      <c r="S67">
        <v>1</v>
      </c>
      <c r="T67">
        <v>88</v>
      </c>
      <c r="U67">
        <v>100</v>
      </c>
      <c r="V67">
        <v>0</v>
      </c>
      <c r="W67">
        <v>0</v>
      </c>
      <c r="X67">
        <v>4</v>
      </c>
      <c r="Y67">
        <v>0</v>
      </c>
      <c r="Z67">
        <v>0</v>
      </c>
      <c r="AA67">
        <v>2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94</v>
      </c>
      <c r="AH67">
        <v>5</v>
      </c>
      <c r="AI67">
        <v>0</v>
      </c>
      <c r="AJ67">
        <v>0</v>
      </c>
      <c r="AK67">
        <v>4</v>
      </c>
      <c r="AL67">
        <v>0</v>
      </c>
      <c r="AM67">
        <v>5</v>
      </c>
      <c r="AN67">
        <v>0</v>
      </c>
      <c r="AO67">
        <v>0</v>
      </c>
      <c r="AP67">
        <v>0</v>
      </c>
      <c r="AQ67">
        <v>3</v>
      </c>
      <c r="AR67">
        <v>0</v>
      </c>
      <c r="AS67">
        <v>0</v>
      </c>
      <c r="AT67">
        <v>0</v>
      </c>
      <c r="AU67">
        <v>1</v>
      </c>
      <c r="AV67">
        <v>0</v>
      </c>
      <c r="AW67">
        <v>1</v>
      </c>
      <c r="AX67">
        <v>0</v>
      </c>
      <c r="AY67">
        <v>0</v>
      </c>
      <c r="AZ67">
        <v>0</v>
      </c>
      <c r="BA67">
        <v>14</v>
      </c>
      <c r="BB67">
        <v>0</v>
      </c>
      <c r="BC67">
        <v>0</v>
      </c>
      <c r="BD67">
        <v>1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4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2</v>
      </c>
      <c r="BV67">
        <v>4</v>
      </c>
      <c r="BW67">
        <v>127</v>
      </c>
      <c r="BX67">
        <v>2</v>
      </c>
      <c r="BY67">
        <v>13500</v>
      </c>
      <c r="BZ6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ED87-A74B-8445-BD04-57D166101C6C}">
  <dimension ref="A1:P11"/>
  <sheetViews>
    <sheetView tabSelected="1" workbookViewId="0">
      <selection activeCell="H9" sqref="H9"/>
    </sheetView>
  </sheetViews>
  <sheetFormatPr baseColWidth="10" defaultRowHeight="16" x14ac:dyDescent="0.2"/>
  <sheetData>
    <row r="1" spans="1:16" x14ac:dyDescent="0.2">
      <c r="A1" t="s">
        <v>0</v>
      </c>
      <c r="B1" t="s">
        <v>1</v>
      </c>
      <c r="C1" s="2" t="s">
        <v>4</v>
      </c>
      <c r="D1" t="s">
        <v>5</v>
      </c>
      <c r="E1" t="s">
        <v>6</v>
      </c>
      <c r="F1" t="s">
        <v>8</v>
      </c>
      <c r="G1" t="s">
        <v>12</v>
      </c>
      <c r="H1" s="2" t="s">
        <v>17</v>
      </c>
      <c r="I1" s="2" t="s">
        <v>18</v>
      </c>
      <c r="J1" s="2" t="s">
        <v>19</v>
      </c>
      <c r="K1" s="2" t="s">
        <v>20</v>
      </c>
      <c r="L1" t="s">
        <v>24</v>
      </c>
      <c r="M1" s="2" t="s">
        <v>36</v>
      </c>
      <c r="N1" s="2" t="s">
        <v>42</v>
      </c>
      <c r="O1" s="2" t="s">
        <v>52</v>
      </c>
    </row>
    <row r="2" spans="1:16" x14ac:dyDescent="0.2">
      <c r="A2">
        <v>980</v>
      </c>
      <c r="B2">
        <v>9845</v>
      </c>
      <c r="C2" s="2">
        <v>2</v>
      </c>
      <c r="D2">
        <v>177</v>
      </c>
      <c r="E2">
        <v>1</v>
      </c>
      <c r="F2">
        <v>1</v>
      </c>
      <c r="G2">
        <v>5</v>
      </c>
      <c r="H2" s="2">
        <v>3</v>
      </c>
      <c r="I2" s="2">
        <v>3</v>
      </c>
      <c r="J2" s="2">
        <v>1</v>
      </c>
      <c r="K2" s="2">
        <v>3</v>
      </c>
      <c r="L2">
        <v>9</v>
      </c>
      <c r="M2" s="2">
        <v>1</v>
      </c>
      <c r="N2" s="2">
        <v>3</v>
      </c>
      <c r="O2" s="2">
        <v>0</v>
      </c>
      <c r="P2">
        <f>SUM(C2:O2)</f>
        <v>209</v>
      </c>
    </row>
    <row r="3" spans="1:16" x14ac:dyDescent="0.2">
      <c r="C3" s="2">
        <f>(C2*100)/209</f>
        <v>0.9569377990430622</v>
      </c>
      <c r="D3" s="1">
        <f t="shared" ref="D3:O3" si="0">(D2*100)/209</f>
        <v>84.68899521531101</v>
      </c>
      <c r="E3" s="1">
        <f t="shared" si="0"/>
        <v>0.4784688995215311</v>
      </c>
      <c r="F3" s="1">
        <f t="shared" si="0"/>
        <v>0.4784688995215311</v>
      </c>
      <c r="G3" s="1">
        <f t="shared" si="0"/>
        <v>2.3923444976076556</v>
      </c>
      <c r="H3" s="2">
        <f t="shared" si="0"/>
        <v>1.4354066985645932</v>
      </c>
      <c r="I3" s="2">
        <f t="shared" si="0"/>
        <v>1.4354066985645932</v>
      </c>
      <c r="J3" s="2">
        <f t="shared" si="0"/>
        <v>0.4784688995215311</v>
      </c>
      <c r="K3" s="2">
        <f t="shared" si="0"/>
        <v>1.4354066985645932</v>
      </c>
      <c r="L3" s="1">
        <f t="shared" si="0"/>
        <v>4.3062200956937797</v>
      </c>
      <c r="M3" s="2">
        <f t="shared" si="0"/>
        <v>0.4784688995215311</v>
      </c>
      <c r="N3" s="2">
        <f t="shared" si="0"/>
        <v>1.4354066985645932</v>
      </c>
      <c r="O3" s="2">
        <f t="shared" si="0"/>
        <v>0</v>
      </c>
    </row>
    <row r="4" spans="1:16" x14ac:dyDescent="0.2">
      <c r="A4">
        <v>1550</v>
      </c>
      <c r="B4">
        <v>22833</v>
      </c>
      <c r="C4" s="2">
        <v>0</v>
      </c>
      <c r="D4" s="1">
        <v>4</v>
      </c>
      <c r="E4" s="1">
        <v>5</v>
      </c>
      <c r="F4" s="1">
        <v>0</v>
      </c>
      <c r="G4" s="1">
        <v>0</v>
      </c>
      <c r="H4" s="2">
        <v>96</v>
      </c>
      <c r="I4" s="2">
        <v>41</v>
      </c>
      <c r="J4" s="2">
        <v>6</v>
      </c>
      <c r="K4" s="2">
        <v>92</v>
      </c>
      <c r="L4" s="1">
        <v>0</v>
      </c>
      <c r="M4" s="2">
        <v>5</v>
      </c>
      <c r="N4" s="2">
        <v>14</v>
      </c>
      <c r="O4" s="2">
        <v>15</v>
      </c>
      <c r="P4">
        <f>SUM(C4:O4)</f>
        <v>278</v>
      </c>
    </row>
    <row r="5" spans="1:16" x14ac:dyDescent="0.2">
      <c r="A5" s="1"/>
      <c r="B5" s="1"/>
      <c r="C5" s="2">
        <f>(C4*100)/278</f>
        <v>0</v>
      </c>
      <c r="D5" s="1">
        <f t="shared" ref="D5:O5" si="1">(D4*100)/278</f>
        <v>1.4388489208633093</v>
      </c>
      <c r="E5" s="1">
        <f t="shared" si="1"/>
        <v>1.7985611510791366</v>
      </c>
      <c r="F5" s="1">
        <f t="shared" si="1"/>
        <v>0</v>
      </c>
      <c r="G5" s="1">
        <f t="shared" si="1"/>
        <v>0</v>
      </c>
      <c r="H5" s="2">
        <f t="shared" si="1"/>
        <v>34.532374100719423</v>
      </c>
      <c r="I5" s="2">
        <f t="shared" si="1"/>
        <v>14.748201438848922</v>
      </c>
      <c r="J5" s="2">
        <f t="shared" si="1"/>
        <v>2.1582733812949639</v>
      </c>
      <c r="K5" s="2">
        <f t="shared" si="1"/>
        <v>33.093525179856115</v>
      </c>
      <c r="L5" s="1">
        <f t="shared" si="1"/>
        <v>0</v>
      </c>
      <c r="M5" s="2">
        <f t="shared" si="1"/>
        <v>1.7985611510791366</v>
      </c>
      <c r="N5" s="2">
        <f t="shared" si="1"/>
        <v>5.0359712230215825</v>
      </c>
      <c r="O5" s="2">
        <f t="shared" si="1"/>
        <v>5.3956834532374103</v>
      </c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x14ac:dyDescent="0.2">
      <c r="A8" s="1"/>
      <c r="B8">
        <v>9845</v>
      </c>
      <c r="C8" s="1" t="s">
        <v>79</v>
      </c>
      <c r="D8" s="1">
        <f>SUM(C3,H3:K3,M3:O3)</f>
        <v>7.6555023923444976</v>
      </c>
      <c r="E8" s="1" t="s">
        <v>78</v>
      </c>
      <c r="F8" s="1">
        <f>SUM(D3:G3,L3)</f>
        <v>92.344497607655498</v>
      </c>
      <c r="G8" s="1"/>
      <c r="H8" s="1"/>
      <c r="I8" s="1"/>
      <c r="J8" s="1"/>
      <c r="K8" s="1"/>
      <c r="L8" s="1"/>
    </row>
    <row r="9" spans="1:16" x14ac:dyDescent="0.2">
      <c r="A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x14ac:dyDescent="0.2">
      <c r="A10" s="1"/>
      <c r="B10">
        <v>22833</v>
      </c>
      <c r="C10" s="1" t="s">
        <v>79</v>
      </c>
      <c r="D10" s="1">
        <f>SUM(C5,H5:K5,M5:O5)</f>
        <v>96.762589928057551</v>
      </c>
      <c r="E10" s="1" t="s">
        <v>78</v>
      </c>
      <c r="F10" s="1">
        <f>SUM(D5:G5,L5)</f>
        <v>3.2374100719424459</v>
      </c>
      <c r="G10" s="1"/>
      <c r="H10" s="1"/>
      <c r="I10" s="1"/>
      <c r="J10" s="1"/>
      <c r="K10" s="1"/>
      <c r="L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littleor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2022-11-02T09:57:55Z</dcterms:modified>
</cp:coreProperties>
</file>